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68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9" i="1" l="1"/>
  <c r="D26" i="1"/>
  <c r="W34" i="1"/>
  <c r="AN29" i="1" l="1"/>
</calcChain>
</file>

<file path=xl/sharedStrings.xml><?xml version="1.0" encoding="utf-8"?>
<sst xmlns="http://schemas.openxmlformats.org/spreadsheetml/2006/main" count="184" uniqueCount="102">
  <si>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</si>
  <si>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</si>
  <si>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</si>
  <si>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</si>
  <si>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</si>
  <si>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</si>
  <si>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</si>
  <si>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</si>
  <si>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</si>
  <si>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</si>
  <si>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периода):</t>
  </si>
  <si>
    <t xml:space="preserve">     - задолженность потребителей</t>
  </si>
  <si>
    <t>Начислено  за работы (услуги) по содержанию и текущему ремонту, в том числе: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</si>
  <si>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</si>
  <si>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</si>
  <si>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</si>
  <si>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Начислено за водоснабжение, потрябляемое при использовании и содержании общего имущества </t>
  </si>
  <si>
    <t xml:space="preserve">Начислено за электроэнергию потрябляемую при использовании и содержании общего имущества </t>
  </si>
  <si>
    <t xml:space="preserve">Получено денежных средств, в т. ч: </t>
  </si>
  <si>
    <t xml:space="preserve">     - денежных средств от собственников/ нанимателей помещений</t>
  </si>
  <si>
    <t xml:space="preserve">     - целевых взносов от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</si>
  <si>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</si>
  <si>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</si>
  <si>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</si>
  <si>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</si>
  <si>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</si>
  <si>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</si>
  <si>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</si>
  <si>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</si>
  <si>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</si>
  <si>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-         задолженность потребителей  (на конец периода)</t>
  </si>
  <si>
    <t>21.</t>
  </si>
  <si>
    <t>Наименование работы</t>
  </si>
  <si>
    <t>Работы по обеспечению вывоза бытовых отходов</t>
  </si>
  <si>
    <t>Работы по содержанию и ремонту лифта в многоквартирном доме</t>
  </si>
  <si>
    <t xml:space="preserve">Предоставление информации, подлежащей обязательному раскрытию в соответствии с законодательством РФ </t>
  </si>
  <si>
    <t>Рассчетно-кассовое обслуживание</t>
  </si>
  <si>
    <t>Работы (услуги) по управлению многоквартирным домом</t>
  </si>
  <si>
    <t>Проведение дератизации, дезинсекции помещений входящих в состав общего имущества</t>
  </si>
  <si>
    <t>Работы по аварийно-диспетчерскому обслуживанию и заявочному ремонту</t>
  </si>
  <si>
    <t>Работы по содержанию оборудования и систем инженерно-технического обеспечения, входящих в состав общего имущества в многоквартирном доме</t>
  </si>
  <si>
    <t xml:space="preserve">Работы по содержанию земельного участка с элементами озеленения и благоустройства, иными объектами предназначенными для обслуживания и эксплуатации МКД </t>
  </si>
  <si>
    <t>Работы по санитарному содержанию придомовой территории</t>
  </si>
  <si>
    <t>Работы по санитарному содержанию помещений, входящих в сотав общего имущества</t>
  </si>
  <si>
    <t>Работы по текущему ремонту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</si>
  <si>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</si>
  <si>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</si>
  <si>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</si>
  <si>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23.Наименование работы (услуги), выполняемой в рамках указанного раздела работ (услуг)</t>
  </si>
  <si>
    <t>---</t>
  </si>
  <si>
    <t>Дезинсекция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</si>
  <si>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</si>
  <si>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Сдвигание свежевыпавшего снега и очистка придомовой территории от снега и льда при наличии колейности свыше 5 см.</t>
  </si>
  <si>
    <t>Очистка придомовой территории от снега наносного происхождения (или подметание такой территории, свободной от снежного покрова)</t>
  </si>
  <si>
    <t>Очистка придомовой территории от наледи и льда</t>
  </si>
  <si>
    <t>Уборка контейнерных площадок, расположенных на придомовой территории общего имущества МКД</t>
  </si>
  <si>
    <t>Подметание и уборка придомовой территории в теплый период года</t>
  </si>
  <si>
    <t>Уборка и выкашивание газонов прочистка ливневой канализации в теплый период года</t>
  </si>
  <si>
    <t>Сухая  уборка тамбуров, холлов, коридоров, галерей, лифтовых площадок и лифтовых холлов и кабин, лестничных площадок и маршей, пандусов</t>
  </si>
  <si>
    <t xml:space="preserve"> Влажная уборка тамбуров, холлов, коридоров, галерей, лифтовых площадок и лифтовых холлов и кабин, лестничных площадок и маршей, пандусов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</si>
  <si>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дверный ручек.</t>
  </si>
  <si>
    <t>мытье окон</t>
  </si>
  <si>
    <t>ремонт подъезда</t>
  </si>
  <si>
    <t>Ремонт освещения подьезда, придомовой территории</t>
  </si>
  <si>
    <t>Ремонт оборудования и систем инженерно-технического обеспечения, входящих в состав общего имущества в многоквартирном доме</t>
  </si>
  <si>
    <t>Периодичность выполнения работ (оказания услуг)</t>
  </si>
  <si>
    <t>ежедневно</t>
  </si>
  <si>
    <t>Диспетчеризация круглосуточно ТО лифтового хозяйства осуществляется в соответствии с условиямидоговора со специализированной организацией по мере необходимости</t>
  </si>
  <si>
    <t>Исходя из ЖК РФ Постановления правительства РФ от 23.09.2010 №731</t>
  </si>
  <si>
    <t>ежеквартально</t>
  </si>
  <si>
    <t>Во время снегопада: при температуре воздуха ниже -2С - через 3 часа; При температуре воздуха выше-2С - через 1,5 часа; При отсутствии снегопада - через 3 часа.</t>
  </si>
  <si>
    <t>1 раз в 3 суток</t>
  </si>
  <si>
    <t>1 раз в 3 суток во время гололеда</t>
  </si>
  <si>
    <t>1 раз в месяц</t>
  </si>
  <si>
    <t>1 раз в сутки</t>
  </si>
  <si>
    <t>По мере необходимости</t>
  </si>
  <si>
    <t>5 раз в неделю</t>
  </si>
  <si>
    <t>2 раза в месяц</t>
  </si>
  <si>
    <t>2 раза в год</t>
  </si>
  <si>
    <t>ежемесячно</t>
  </si>
  <si>
    <t>Единица измерения</t>
  </si>
  <si>
    <t>1м2</t>
  </si>
  <si>
    <t>м2</t>
  </si>
  <si>
    <t>шт</t>
  </si>
  <si>
    <t>1м3</t>
  </si>
  <si>
    <t>кВт</t>
  </si>
  <si>
    <t>Стоимость на единицу измерения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</si>
  <si>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за 2019г. по ул.Салмышская, д. 43/1</t>
  </si>
  <si>
    <t>Ремонт дверей</t>
  </si>
  <si>
    <t>Изготовление решеток</t>
  </si>
  <si>
    <t>Ремонт лифтов</t>
  </si>
  <si>
    <t>Ремонт напольного покрытия</t>
  </si>
  <si>
    <t>Установка ковриков</t>
  </si>
  <si>
    <t>Покраска МАФ и ограждений</t>
  </si>
  <si>
    <t>Ремонт швов</t>
  </si>
  <si>
    <t>Видеонаблюдение</t>
  </si>
  <si>
    <t>Выполненные  работы (оказанные услуги) по содержанию общего имущества и текущему ремонту в отчетном периоде (заполняется по каждому виду работ) за 2019г. по ул.Салмышская, д. 43/1</t>
  </si>
  <si>
    <t>Итого за 2019г.</t>
  </si>
  <si>
    <t>Восстан пожарной сигнализации</t>
  </si>
  <si>
    <t>Проверка и прочистка вентканалов и вентшахт</t>
  </si>
  <si>
    <t>Работы по ремонту оборудования и систем инженерно-технического обеспечения, входящих в состав общего имущества в многоквартирном доме</t>
  </si>
  <si>
    <t>Общая информация о выполняемых работах (оказываемых услугах) по содержанию и текущему ремонту общего имущества (Тариф-23,19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</si>
</sst>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2" fontId="2" fillId="0" borderId="5" xfId="0" quotePrefix="1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0" fontId="2" fillId="0" borderId="25" xfId="1" applyNumberFormat="1" applyFont="1" applyFill="1" applyBorder="1" applyAlignment="1">
      <alignment horizontal="center" vertical="center" wrapText="1"/>
    </xf>
    <xf numFmtId="0" fontId="2" fillId="0" borderId="26" xfId="1" applyNumberFormat="1" applyFont="1" applyFill="1" applyBorder="1" applyAlignment="1">
      <alignment horizontal="center" vertical="center" wrapText="1"/>
    </xf>
    <xf numFmtId="0" fontId="2" fillId="0" borderId="27" xfId="1" applyNumberFormat="1" applyFont="1" applyFill="1" applyBorder="1" applyAlignment="1">
      <alignment horizontal="center" vertical="center" wrapText="1"/>
    </xf>
    <xf numFmtId="164" fontId="2" fillId="0" borderId="25" xfId="1" applyNumberFormat="1" applyFont="1" applyFill="1" applyBorder="1" applyAlignment="1">
      <alignment horizontal="center" vertical="center" wrapText="1"/>
    </xf>
    <xf numFmtId="0" fontId="2" fillId="0" borderId="28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67"/>
  <sheetViews>
    <sheetView tabSelected="1" topLeftCell="A29" zoomScale="90" zoomScaleNormal="90" zoomScaleSheetLayoutView="90" workbookViewId="0">
      <selection activeCell="A7" sqref="A7:D7"/>
    </sheetView>
  </sheetViews>
  <sheetFormatPr defaultColWidth="9.109375" defaultRowHeight="15.6" x14ac:dyDescent="0.3"/>
  <cols>
    <col min="1" max="1" width="5.88671875" style="1" customWidth="1"/>
    <col min="2" max="2" width="44.109375" style="23" customWidth="1"/>
    <col min="3" max="3" width="7.6640625" style="1" customWidth="1"/>
    <col min="4" max="4" width="25.5546875" style="1" customWidth="1"/>
    <col min="5" max="5" width="17.109375" style="1" customWidth="1"/>
    <col min="6" max="6" width="21.6640625" style="1" customWidth="1"/>
    <col min="7" max="7" width="14" style="1" customWidth="1"/>
    <col min="8" max="8" width="17.88671875" style="1" customWidth="1"/>
    <col min="9" max="9" width="14.88671875" style="1" customWidth="1"/>
    <col min="10" max="10" width="20.109375" style="1" customWidth="1"/>
    <col min="11" max="11" width="28.109375" style="1" customWidth="1"/>
    <col min="12" max="12" width="29.5546875" style="1" customWidth="1"/>
    <col min="13" max="13" width="20.5546875" style="1" customWidth="1"/>
    <col min="14" max="14" width="21.109375" style="1" customWidth="1"/>
    <col min="15" max="15" width="13" style="1" customWidth="1"/>
    <col min="16" max="16" width="17.109375" style="1" customWidth="1"/>
    <col min="17" max="17" width="16.44140625" style="1" customWidth="1"/>
    <col min="18" max="18" width="12.6640625" style="1" hidden="1" customWidth="1"/>
    <col min="19" max="19" width="21" style="1" customWidth="1"/>
    <col min="20" max="20" width="5.88671875" style="1" customWidth="1"/>
    <col min="21" max="21" width="12.109375" style="1" customWidth="1"/>
    <col min="22" max="22" width="11.33203125" style="1" customWidth="1"/>
    <col min="23" max="23" width="12.33203125" style="1" customWidth="1"/>
    <col min="24" max="24" width="10.44140625" style="1" customWidth="1"/>
    <col min="25" max="25" width="11" style="1" customWidth="1"/>
    <col min="26" max="28" width="13.88671875" style="1" customWidth="1"/>
    <col min="29" max="29" width="12.109375" style="1" customWidth="1"/>
    <col min="30" max="30" width="11" style="1" customWidth="1"/>
    <col min="31" max="32" width="10" style="1" customWidth="1"/>
    <col min="33" max="33" width="11.33203125" style="1" customWidth="1"/>
    <col min="34" max="34" width="0.88671875" style="1" hidden="1" customWidth="1"/>
    <col min="35" max="35" width="17.109375" style="1" hidden="1" customWidth="1"/>
    <col min="36" max="37" width="17.109375" style="1" customWidth="1"/>
    <col min="38" max="38" width="19.33203125" style="1" customWidth="1"/>
    <col min="39" max="39" width="12.6640625" style="1" customWidth="1"/>
    <col min="40" max="40" width="15.5546875" style="1" customWidth="1"/>
    <col min="41" max="41" width="16.109375" style="1" customWidth="1"/>
    <col min="42" max="16384" width="9.109375" style="1"/>
  </cols>
  <sheetData>
    <row r="1" spans="1:5" ht="75" customHeight="1" thickTop="1" x14ac:dyDescent="0.3">
      <c r="A1" s="52" t="s">
        <v>87</v>
      </c>
      <c r="B1" s="53"/>
      <c r="C1" s="53"/>
      <c r="D1" s="54"/>
    </row>
    <row r="2" spans="1:5" x14ac:dyDescent="0.3">
      <c r="A2" s="2"/>
      <c r="B2" s="3"/>
      <c r="C2" s="4"/>
      <c r="D2" s="5"/>
    </row>
    <row r="3" spans="1:5" ht="35.25" customHeight="1" x14ac:dyDescent="0.3">
      <c r="A3" s="6" t="s">
        <v>0</v>
      </c>
      <c r="B3" s="7" t="s">
        <v>1</v>
      </c>
      <c r="C3" s="27" t="s">
        <v>2</v>
      </c>
      <c r="D3" s="28" t="s">
        <v>3</v>
      </c>
    </row>
    <row r="4" spans="1:5" ht="20.100000000000001" customHeight="1" x14ac:dyDescent="0.3">
      <c r="A4" s="6">
        <v>1</v>
      </c>
      <c r="B4" s="7" t="s">
        <v>4</v>
      </c>
      <c r="C4" s="8" t="s">
        <v>5</v>
      </c>
      <c r="D4" s="9"/>
    </row>
    <row r="5" spans="1:5" ht="20.100000000000001" customHeight="1" x14ac:dyDescent="0.3">
      <c r="A5" s="6">
        <v>2</v>
      </c>
      <c r="B5" s="7" t="s">
        <v>6</v>
      </c>
      <c r="C5" s="8" t="s">
        <v>5</v>
      </c>
      <c r="D5" s="10">
        <v>43466</v>
      </c>
    </row>
    <row r="6" spans="1:5" ht="20.100000000000001" customHeight="1" x14ac:dyDescent="0.3">
      <c r="A6" s="6">
        <v>3</v>
      </c>
      <c r="B6" s="7" t="s">
        <v>7</v>
      </c>
      <c r="C6" s="8" t="s">
        <v>5</v>
      </c>
      <c r="D6" s="10">
        <v>43830</v>
      </c>
    </row>
    <row r="7" spans="1:5" ht="50.25" customHeight="1" x14ac:dyDescent="0.3">
      <c r="A7" s="55" t="s">
        <v>101</v>
      </c>
      <c r="B7" s="56"/>
      <c r="C7" s="56"/>
      <c r="D7" s="57"/>
    </row>
    <row r="8" spans="1:5" ht="31.2" x14ac:dyDescent="0.3">
      <c r="A8" s="6">
        <v>4</v>
      </c>
      <c r="B8" s="8" t="s">
        <v>8</v>
      </c>
      <c r="C8" s="8" t="s">
        <v>9</v>
      </c>
      <c r="D8" s="34"/>
    </row>
    <row r="9" spans="1:5" ht="30" customHeight="1" x14ac:dyDescent="0.3">
      <c r="A9" s="6">
        <v>5</v>
      </c>
      <c r="B9" s="11" t="s">
        <v>10</v>
      </c>
      <c r="C9" s="8" t="s">
        <v>9</v>
      </c>
      <c r="D9" s="13"/>
    </row>
    <row r="10" spans="1:5" ht="20.100000000000001" customHeight="1" x14ac:dyDescent="0.3">
      <c r="A10" s="6">
        <v>6</v>
      </c>
      <c r="B10" s="11" t="s">
        <v>11</v>
      </c>
      <c r="C10" s="8" t="s">
        <v>9</v>
      </c>
      <c r="D10" s="13">
        <v>1219309.75</v>
      </c>
    </row>
    <row r="11" spans="1:5" ht="51.75" customHeight="1" x14ac:dyDescent="0.3">
      <c r="A11" s="6">
        <v>7</v>
      </c>
      <c r="B11" s="11" t="s">
        <v>12</v>
      </c>
      <c r="C11" s="8" t="s">
        <v>9</v>
      </c>
      <c r="D11" s="13">
        <v>3780806.68</v>
      </c>
      <c r="E11" s="18"/>
    </row>
    <row r="12" spans="1:5" ht="20.100000000000001" customHeight="1" x14ac:dyDescent="0.3">
      <c r="A12" s="6">
        <v>8</v>
      </c>
      <c r="B12" s="11" t="s">
        <v>13</v>
      </c>
      <c r="C12" s="8" t="s">
        <v>9</v>
      </c>
      <c r="D12" s="13">
        <v>2393160.62</v>
      </c>
    </row>
    <row r="13" spans="1:5" ht="20.100000000000001" customHeight="1" x14ac:dyDescent="0.3">
      <c r="A13" s="6">
        <v>9</v>
      </c>
      <c r="B13" s="11" t="s">
        <v>14</v>
      </c>
      <c r="C13" s="8" t="s">
        <v>9</v>
      </c>
      <c r="D13" s="13">
        <v>358909.13</v>
      </c>
    </row>
    <row r="14" spans="1:5" ht="20.100000000000001" customHeight="1" x14ac:dyDescent="0.3">
      <c r="A14" s="6">
        <v>10</v>
      </c>
      <c r="B14" s="11" t="s">
        <v>15</v>
      </c>
      <c r="C14" s="8" t="s">
        <v>9</v>
      </c>
      <c r="D14" s="13">
        <v>495976.69</v>
      </c>
    </row>
    <row r="15" spans="1:5" ht="62.25" customHeight="1" x14ac:dyDescent="0.3">
      <c r="A15" s="6"/>
      <c r="B15" s="11" t="s">
        <v>16</v>
      </c>
      <c r="C15" s="8" t="s">
        <v>9</v>
      </c>
      <c r="D15" s="13">
        <v>22846.32</v>
      </c>
    </row>
    <row r="16" spans="1:5" ht="47.25" customHeight="1" x14ac:dyDescent="0.3">
      <c r="A16" s="6"/>
      <c r="B16" s="11" t="s">
        <v>17</v>
      </c>
      <c r="C16" s="8" t="s">
        <v>9</v>
      </c>
      <c r="D16" s="13">
        <v>461822.04</v>
      </c>
    </row>
    <row r="17" spans="1:40" ht="20.25" customHeight="1" x14ac:dyDescent="0.3">
      <c r="A17" s="6">
        <v>11</v>
      </c>
      <c r="B17" s="11" t="s">
        <v>18</v>
      </c>
      <c r="C17" s="8" t="s">
        <v>9</v>
      </c>
      <c r="D17" s="13">
        <v>3804232.35</v>
      </c>
    </row>
    <row r="18" spans="1:40" ht="31.2" x14ac:dyDescent="0.3">
      <c r="A18" s="6">
        <v>12</v>
      </c>
      <c r="B18" s="11" t="s">
        <v>19</v>
      </c>
      <c r="C18" s="8" t="s">
        <v>9</v>
      </c>
      <c r="D18" s="13">
        <v>3764078.07</v>
      </c>
    </row>
    <row r="19" spans="1:40" ht="20.25" customHeight="1" x14ac:dyDescent="0.3">
      <c r="A19" s="6">
        <v>13</v>
      </c>
      <c r="B19" s="11" t="s">
        <v>20</v>
      </c>
      <c r="C19" s="8" t="s">
        <v>9</v>
      </c>
      <c r="D19" s="13"/>
    </row>
    <row r="20" spans="1:40" ht="20.100000000000001" customHeight="1" x14ac:dyDescent="0.3">
      <c r="A20" s="6">
        <v>14</v>
      </c>
      <c r="B20" s="11" t="s">
        <v>21</v>
      </c>
      <c r="C20" s="8" t="s">
        <v>9</v>
      </c>
      <c r="D20" s="14"/>
    </row>
    <row r="21" spans="1:40" ht="30" customHeight="1" x14ac:dyDescent="0.3">
      <c r="A21" s="6">
        <v>15</v>
      </c>
      <c r="B21" s="11" t="s">
        <v>22</v>
      </c>
      <c r="C21" s="8" t="s">
        <v>9</v>
      </c>
      <c r="D21" s="13">
        <v>35004.28</v>
      </c>
    </row>
    <row r="22" spans="1:40" ht="20.100000000000001" customHeight="1" x14ac:dyDescent="0.3">
      <c r="A22" s="6">
        <v>16</v>
      </c>
      <c r="B22" s="11" t="s">
        <v>23</v>
      </c>
      <c r="C22" s="8" t="s">
        <v>9</v>
      </c>
      <c r="D22" s="13">
        <v>5150</v>
      </c>
    </row>
    <row r="23" spans="1:40" ht="42" customHeight="1" x14ac:dyDescent="0.3">
      <c r="A23" s="6">
        <v>17</v>
      </c>
      <c r="B23" s="11" t="s">
        <v>24</v>
      </c>
      <c r="C23" s="8" t="s">
        <v>9</v>
      </c>
      <c r="D23" s="13">
        <v>3804232.35</v>
      </c>
    </row>
    <row r="24" spans="1:40" ht="30" customHeight="1" x14ac:dyDescent="0.3">
      <c r="A24" s="6" t="s">
        <v>25</v>
      </c>
      <c r="B24" s="11" t="s">
        <v>26</v>
      </c>
      <c r="C24" s="8" t="s">
        <v>9</v>
      </c>
      <c r="D24" s="13"/>
    </row>
    <row r="25" spans="1:40" ht="31.2" x14ac:dyDescent="0.3">
      <c r="A25" s="6" t="s">
        <v>27</v>
      </c>
      <c r="B25" s="11" t="s">
        <v>28</v>
      </c>
      <c r="C25" s="8" t="s">
        <v>9</v>
      </c>
      <c r="D25" s="13"/>
    </row>
    <row r="26" spans="1:40" ht="31.2" x14ac:dyDescent="0.3">
      <c r="A26" s="6" t="s">
        <v>29</v>
      </c>
      <c r="B26" s="11" t="s">
        <v>30</v>
      </c>
      <c r="C26" s="8" t="s">
        <v>9</v>
      </c>
      <c r="D26" s="12">
        <f>D10+D11-D17</f>
        <v>1195884.0799999996</v>
      </c>
    </row>
    <row r="27" spans="1:40" ht="32.25" customHeight="1" thickBot="1" x14ac:dyDescent="0.35">
      <c r="A27" s="58" t="s">
        <v>96</v>
      </c>
      <c r="B27" s="59"/>
      <c r="C27" s="59"/>
      <c r="D27" s="59"/>
      <c r="E27" s="59"/>
      <c r="F27" s="59"/>
      <c r="G27" s="59"/>
      <c r="H27" s="59"/>
      <c r="I27" s="59"/>
    </row>
    <row r="28" spans="1:40" ht="179.25" customHeight="1" x14ac:dyDescent="0.3">
      <c r="A28" s="6" t="s">
        <v>31</v>
      </c>
      <c r="B28" s="11" t="s">
        <v>32</v>
      </c>
      <c r="C28" s="8" t="s">
        <v>5</v>
      </c>
      <c r="D28" s="9" t="s">
        <v>33</v>
      </c>
      <c r="E28" s="9" t="s">
        <v>34</v>
      </c>
      <c r="F28" s="9" t="s">
        <v>35</v>
      </c>
      <c r="G28" s="9" t="s">
        <v>36</v>
      </c>
      <c r="H28" s="9" t="s">
        <v>37</v>
      </c>
      <c r="I28" s="26" t="s">
        <v>38</v>
      </c>
      <c r="J28" s="9" t="s">
        <v>39</v>
      </c>
      <c r="K28" s="9" t="s">
        <v>40</v>
      </c>
      <c r="L28" s="9" t="s">
        <v>41</v>
      </c>
      <c r="M28" s="51" t="s">
        <v>42</v>
      </c>
      <c r="N28" s="51"/>
      <c r="O28" s="51"/>
      <c r="P28" s="51"/>
      <c r="Q28" s="51"/>
      <c r="R28" s="51"/>
      <c r="S28" s="49" t="s">
        <v>43</v>
      </c>
      <c r="T28" s="51"/>
      <c r="U28" s="60"/>
      <c r="V28" s="60"/>
      <c r="W28" s="66" t="s">
        <v>44</v>
      </c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8"/>
      <c r="AJ28" s="36" t="s">
        <v>99</v>
      </c>
      <c r="AK28" s="8" t="s">
        <v>95</v>
      </c>
      <c r="AL28" s="24" t="s">
        <v>16</v>
      </c>
      <c r="AM28" s="11" t="s">
        <v>17</v>
      </c>
      <c r="AN28" s="4" t="s">
        <v>97</v>
      </c>
    </row>
    <row r="29" spans="1:40" ht="34.5" customHeight="1" x14ac:dyDescent="0.3">
      <c r="A29" s="6" t="s">
        <v>45</v>
      </c>
      <c r="B29" s="11" t="s">
        <v>46</v>
      </c>
      <c r="C29" s="8" t="s">
        <v>9</v>
      </c>
      <c r="D29" s="13"/>
      <c r="E29" s="13">
        <v>270436.06</v>
      </c>
      <c r="F29" s="13">
        <v>21112.46</v>
      </c>
      <c r="G29" s="13">
        <v>162412.92000000001</v>
      </c>
      <c r="H29" s="13">
        <v>633472.68999999994</v>
      </c>
      <c r="I29" s="29">
        <v>29337.77</v>
      </c>
      <c r="J29" s="13">
        <v>344783.22</v>
      </c>
      <c r="K29" s="13">
        <v>390198.96</v>
      </c>
      <c r="L29" s="13">
        <v>344535.24</v>
      </c>
      <c r="M29" s="37">
        <v>328168.94</v>
      </c>
      <c r="N29" s="38"/>
      <c r="O29" s="38"/>
      <c r="P29" s="38"/>
      <c r="Q29" s="38"/>
      <c r="R29" s="39"/>
      <c r="S29" s="37">
        <v>322031.40000000002</v>
      </c>
      <c r="T29" s="38"/>
      <c r="U29" s="38"/>
      <c r="V29" s="38"/>
      <c r="W29" s="69">
        <f>X34+Y34+AA34+AB34+AC34+AD34+AE34+AF34+AH34+AG34+W34</f>
        <v>288794.87</v>
      </c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70"/>
      <c r="AJ29" s="65">
        <v>4530</v>
      </c>
      <c r="AK29" s="12">
        <v>15441.07</v>
      </c>
      <c r="AL29" s="30">
        <v>31572.45</v>
      </c>
      <c r="AM29" s="32">
        <v>708940.13</v>
      </c>
      <c r="AN29" s="14">
        <f>AM29+AL29+AK29+AJ29+W29+S29+M29+L29+K29+J29+I29+H29+G29+F29+E29</f>
        <v>3895768.18</v>
      </c>
    </row>
    <row r="30" spans="1:40" ht="57" customHeight="1" x14ac:dyDescent="0.3">
      <c r="A30" s="40" t="s">
        <v>47</v>
      </c>
      <c r="B30" s="41"/>
      <c r="C30" s="41"/>
      <c r="D30" s="42"/>
      <c r="W30" s="71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72"/>
      <c r="AJ30" s="25"/>
      <c r="AK30" s="4"/>
    </row>
    <row r="31" spans="1:40" ht="162" customHeight="1" x14ac:dyDescent="0.3">
      <c r="A31" s="6">
        <v>23</v>
      </c>
      <c r="B31" s="8" t="s">
        <v>48</v>
      </c>
      <c r="C31" s="15" t="s">
        <v>49</v>
      </c>
      <c r="D31" s="9" t="s">
        <v>33</v>
      </c>
      <c r="E31" s="9" t="s">
        <v>34</v>
      </c>
      <c r="F31" s="9" t="s">
        <v>35</v>
      </c>
      <c r="G31" s="9" t="s">
        <v>36</v>
      </c>
      <c r="H31" s="9" t="s">
        <v>37</v>
      </c>
      <c r="I31" s="9" t="s">
        <v>50</v>
      </c>
      <c r="J31" s="9" t="s">
        <v>39</v>
      </c>
      <c r="K31" s="9" t="s">
        <v>51</v>
      </c>
      <c r="L31" s="9" t="s">
        <v>41</v>
      </c>
      <c r="M31" s="8" t="s">
        <v>52</v>
      </c>
      <c r="N31" s="8" t="s">
        <v>53</v>
      </c>
      <c r="O31" s="8" t="s">
        <v>54</v>
      </c>
      <c r="P31" s="8" t="s">
        <v>55</v>
      </c>
      <c r="Q31" s="8" t="s">
        <v>56</v>
      </c>
      <c r="R31" s="8" t="s">
        <v>57</v>
      </c>
      <c r="S31" s="8" t="s">
        <v>58</v>
      </c>
      <c r="T31" s="8" t="s">
        <v>59</v>
      </c>
      <c r="U31" s="8" t="s">
        <v>60</v>
      </c>
      <c r="V31" s="35" t="s">
        <v>61</v>
      </c>
      <c r="W31" s="73" t="s">
        <v>100</v>
      </c>
      <c r="X31" s="61" t="s">
        <v>93</v>
      </c>
      <c r="Y31" s="62" t="s">
        <v>94</v>
      </c>
      <c r="Z31" s="63"/>
      <c r="AA31" s="61" t="s">
        <v>88</v>
      </c>
      <c r="AB31" s="61" t="s">
        <v>89</v>
      </c>
      <c r="AC31" s="61" t="s">
        <v>90</v>
      </c>
      <c r="AD31" s="61" t="s">
        <v>62</v>
      </c>
      <c r="AE31" s="61" t="s">
        <v>63</v>
      </c>
      <c r="AF31" s="61" t="s">
        <v>91</v>
      </c>
      <c r="AG31" s="61" t="s">
        <v>98</v>
      </c>
      <c r="AH31" s="61" t="s">
        <v>92</v>
      </c>
      <c r="AI31" s="74" t="s">
        <v>64</v>
      </c>
      <c r="AJ31" s="36" t="s">
        <v>99</v>
      </c>
      <c r="AK31" s="8" t="s">
        <v>95</v>
      </c>
      <c r="AL31" s="24" t="s">
        <v>16</v>
      </c>
      <c r="AM31" s="11" t="s">
        <v>17</v>
      </c>
    </row>
    <row r="32" spans="1:40" ht="57" customHeight="1" x14ac:dyDescent="0.3">
      <c r="A32" s="6">
        <v>24</v>
      </c>
      <c r="B32" s="8" t="s">
        <v>65</v>
      </c>
      <c r="C32" s="15" t="s">
        <v>49</v>
      </c>
      <c r="D32" s="9" t="s">
        <v>66</v>
      </c>
      <c r="E32" s="8" t="s">
        <v>67</v>
      </c>
      <c r="F32" s="8" t="s">
        <v>68</v>
      </c>
      <c r="G32" s="9" t="s">
        <v>66</v>
      </c>
      <c r="H32" s="9" t="s">
        <v>66</v>
      </c>
      <c r="I32" s="9" t="s">
        <v>69</v>
      </c>
      <c r="J32" s="9" t="s">
        <v>66</v>
      </c>
      <c r="K32" s="9" t="s">
        <v>66</v>
      </c>
      <c r="L32" s="9" t="s">
        <v>66</v>
      </c>
      <c r="M32" s="8" t="s">
        <v>70</v>
      </c>
      <c r="N32" s="4" t="s">
        <v>71</v>
      </c>
      <c r="O32" s="8" t="s">
        <v>72</v>
      </c>
      <c r="P32" s="8" t="s">
        <v>73</v>
      </c>
      <c r="Q32" s="4" t="s">
        <v>74</v>
      </c>
      <c r="R32" s="4" t="s">
        <v>75</v>
      </c>
      <c r="S32" s="8" t="s">
        <v>76</v>
      </c>
      <c r="T32" s="8" t="s">
        <v>77</v>
      </c>
      <c r="U32" s="4" t="s">
        <v>78</v>
      </c>
      <c r="V32" s="33" t="s">
        <v>78</v>
      </c>
      <c r="W32" s="75"/>
      <c r="X32" s="35" t="s">
        <v>75</v>
      </c>
      <c r="Y32" s="47" t="s">
        <v>75</v>
      </c>
      <c r="Z32" s="48"/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74" t="s">
        <v>75</v>
      </c>
      <c r="AJ32" s="25"/>
      <c r="AK32" s="4"/>
      <c r="AL32" s="25" t="s">
        <v>79</v>
      </c>
      <c r="AM32" s="4" t="s">
        <v>79</v>
      </c>
    </row>
    <row r="33" spans="1:51" ht="31.2" x14ac:dyDescent="0.3">
      <c r="A33" s="6">
        <v>25</v>
      </c>
      <c r="B33" s="8" t="s">
        <v>80</v>
      </c>
      <c r="C33" s="15" t="s">
        <v>49</v>
      </c>
      <c r="D33" s="9" t="s">
        <v>81</v>
      </c>
      <c r="E33" s="9" t="s">
        <v>81</v>
      </c>
      <c r="F33" s="9" t="s">
        <v>81</v>
      </c>
      <c r="G33" s="9" t="s">
        <v>81</v>
      </c>
      <c r="H33" s="9" t="s">
        <v>81</v>
      </c>
      <c r="I33" s="9" t="s">
        <v>81</v>
      </c>
      <c r="J33" s="9" t="s">
        <v>81</v>
      </c>
      <c r="K33" s="9" t="s">
        <v>81</v>
      </c>
      <c r="L33" s="9" t="s">
        <v>81</v>
      </c>
      <c r="M33" s="4" t="s">
        <v>82</v>
      </c>
      <c r="N33" s="4" t="s">
        <v>82</v>
      </c>
      <c r="O33" s="4" t="s">
        <v>82</v>
      </c>
      <c r="P33" s="4" t="s">
        <v>82</v>
      </c>
      <c r="Q33" s="4" t="s">
        <v>82</v>
      </c>
      <c r="R33" s="4" t="s">
        <v>82</v>
      </c>
      <c r="S33" s="9" t="s">
        <v>81</v>
      </c>
      <c r="T33" s="9" t="s">
        <v>81</v>
      </c>
      <c r="U33" s="9" t="s">
        <v>81</v>
      </c>
      <c r="V33" s="35" t="s">
        <v>81</v>
      </c>
      <c r="W33" s="76"/>
      <c r="X33" s="9" t="s">
        <v>83</v>
      </c>
      <c r="Y33" s="49" t="s">
        <v>83</v>
      </c>
      <c r="Z33" s="50"/>
      <c r="AA33" s="9" t="s">
        <v>83</v>
      </c>
      <c r="AB33" s="9" t="s">
        <v>83</v>
      </c>
      <c r="AC33" s="9" t="s">
        <v>83</v>
      </c>
      <c r="AD33" s="9" t="s">
        <v>83</v>
      </c>
      <c r="AE33" s="9" t="s">
        <v>83</v>
      </c>
      <c r="AF33" s="9" t="s">
        <v>83</v>
      </c>
      <c r="AG33" s="9">
        <v>144360</v>
      </c>
      <c r="AH33" s="9" t="s">
        <v>83</v>
      </c>
      <c r="AI33" s="74" t="s">
        <v>83</v>
      </c>
      <c r="AJ33" s="25"/>
      <c r="AK33" s="4"/>
      <c r="AL33" s="36" t="s">
        <v>84</v>
      </c>
      <c r="AM33" s="8" t="s">
        <v>85</v>
      </c>
    </row>
    <row r="34" spans="1:51" s="18" customFormat="1" ht="16.2" thickBot="1" x14ac:dyDescent="0.35">
      <c r="A34" s="16">
        <v>26</v>
      </c>
      <c r="B34" s="12" t="s">
        <v>86</v>
      </c>
      <c r="C34" s="17" t="s">
        <v>9</v>
      </c>
      <c r="D34" s="13"/>
      <c r="E34" s="13"/>
      <c r="F34" s="13"/>
      <c r="G34" s="13"/>
      <c r="H34" s="13"/>
      <c r="I34" s="13"/>
      <c r="J34" s="13"/>
      <c r="K34" s="13"/>
      <c r="L34" s="13"/>
      <c r="M34" s="43"/>
      <c r="N34" s="44"/>
      <c r="O34" s="44"/>
      <c r="P34" s="44"/>
      <c r="Q34" s="44"/>
      <c r="R34" s="45"/>
      <c r="S34" s="46"/>
      <c r="T34" s="38"/>
      <c r="U34" s="38"/>
      <c r="V34" s="38"/>
      <c r="W34" s="77">
        <f>51405.89</f>
        <v>51405.89</v>
      </c>
      <c r="X34" s="78">
        <v>5660</v>
      </c>
      <c r="Y34" s="79">
        <v>13600</v>
      </c>
      <c r="Z34" s="80"/>
      <c r="AA34" s="78">
        <v>2629.33</v>
      </c>
      <c r="AB34" s="78">
        <v>6606.88</v>
      </c>
      <c r="AC34" s="78">
        <v>18530</v>
      </c>
      <c r="AD34" s="81">
        <v>392.23</v>
      </c>
      <c r="AE34" s="81">
        <v>27500.04</v>
      </c>
      <c r="AF34" s="78">
        <v>2170.5</v>
      </c>
      <c r="AG34" s="78">
        <v>144360</v>
      </c>
      <c r="AH34" s="78">
        <v>15940</v>
      </c>
      <c r="AI34" s="82"/>
      <c r="AJ34" s="31"/>
      <c r="AK34" s="14"/>
      <c r="AL34" s="36"/>
      <c r="AM34" s="8"/>
    </row>
    <row r="35" spans="1:51" ht="30" customHeight="1" x14ac:dyDescent="0.3">
      <c r="B35" s="1"/>
      <c r="S35" s="19"/>
      <c r="T35" s="19"/>
      <c r="U35" s="19"/>
      <c r="V35" s="20"/>
      <c r="W35" s="20"/>
      <c r="X35" s="20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</row>
    <row r="36" spans="1:51" ht="20.100000000000001" customHeight="1" x14ac:dyDescent="0.3">
      <c r="B36" s="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2"/>
      <c r="AI36" s="19"/>
    </row>
    <row r="37" spans="1:51" ht="20.100000000000001" customHeight="1" x14ac:dyDescent="0.3">
      <c r="B37" s="1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</row>
    <row r="38" spans="1:51" ht="32.25" customHeight="1" x14ac:dyDescent="0.3">
      <c r="B38" s="1"/>
    </row>
    <row r="39" spans="1:51" ht="20.100000000000001" customHeight="1" x14ac:dyDescent="0.3">
      <c r="B39" s="1"/>
    </row>
    <row r="40" spans="1:51" ht="20.100000000000001" customHeight="1" x14ac:dyDescent="0.3">
      <c r="B40" s="1"/>
    </row>
    <row r="41" spans="1:51" ht="30" customHeight="1" x14ac:dyDescent="0.3">
      <c r="B41" s="1"/>
      <c r="T41" s="19"/>
      <c r="U41" s="19"/>
      <c r="V41" s="19"/>
      <c r="W41" s="19"/>
      <c r="X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</row>
    <row r="42" spans="1:51" ht="30" customHeight="1" x14ac:dyDescent="0.3">
      <c r="B42" s="1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I42" s="64"/>
      <c r="AJ42" s="64"/>
      <c r="AK42" s="19"/>
      <c r="AL42" s="64"/>
      <c r="AM42" s="64"/>
      <c r="AN42" s="64"/>
      <c r="AO42" s="19"/>
      <c r="AP42" s="64"/>
      <c r="AQ42" s="19"/>
      <c r="AR42" s="64"/>
      <c r="AS42" s="64"/>
      <c r="AT42" s="19"/>
      <c r="AU42" s="19"/>
      <c r="AV42" s="64"/>
      <c r="AW42" s="64"/>
      <c r="AX42" s="19"/>
      <c r="AY42" s="19"/>
    </row>
    <row r="43" spans="1:51" x14ac:dyDescent="0.3">
      <c r="B43" s="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I43" s="21"/>
      <c r="AJ43" s="21"/>
      <c r="AK43" s="19"/>
      <c r="AL43" s="21"/>
      <c r="AM43" s="21"/>
      <c r="AN43" s="21"/>
      <c r="AO43" s="19"/>
      <c r="AP43" s="21"/>
      <c r="AQ43" s="19"/>
      <c r="AR43" s="21"/>
      <c r="AS43" s="21"/>
      <c r="AT43" s="19"/>
      <c r="AU43" s="19"/>
      <c r="AV43" s="21"/>
      <c r="AW43" s="21"/>
      <c r="AX43" s="19"/>
      <c r="AY43" s="19"/>
    </row>
    <row r="44" spans="1:51" x14ac:dyDescent="0.3">
      <c r="B44" s="1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</row>
    <row r="45" spans="1:51" ht="30" customHeight="1" x14ac:dyDescent="0.3">
      <c r="B45" s="1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</row>
    <row r="46" spans="1:51" x14ac:dyDescent="0.3">
      <c r="B46" s="1"/>
    </row>
    <row r="47" spans="1:51" ht="30" customHeight="1" x14ac:dyDescent="0.3">
      <c r="B47" s="1"/>
    </row>
    <row r="48" spans="1:51" ht="20.100000000000001" customHeight="1" x14ac:dyDescent="0.3">
      <c r="B48" s="1"/>
    </row>
    <row r="49" spans="2:2" ht="20.100000000000001" customHeight="1" x14ac:dyDescent="0.3">
      <c r="B49" s="1"/>
    </row>
    <row r="50" spans="2:2" ht="20.100000000000001" customHeight="1" x14ac:dyDescent="0.3">
      <c r="B50" s="1"/>
    </row>
    <row r="51" spans="2:2" ht="20.100000000000001" customHeight="1" x14ac:dyDescent="0.3">
      <c r="B51" s="1"/>
    </row>
    <row r="52" spans="2:2" ht="20.25" customHeight="1" x14ac:dyDescent="0.3">
      <c r="B52" s="1"/>
    </row>
    <row r="53" spans="2:2" ht="20.25" customHeight="1" x14ac:dyDescent="0.3">
      <c r="B53" s="1"/>
    </row>
    <row r="54" spans="2:2" ht="30" customHeight="1" x14ac:dyDescent="0.3">
      <c r="B54" s="1"/>
    </row>
    <row r="55" spans="2:2" ht="30" customHeight="1" x14ac:dyDescent="0.3">
      <c r="B55" s="1"/>
    </row>
    <row r="56" spans="2:2" ht="35.25" customHeight="1" x14ac:dyDescent="0.3">
      <c r="B56" s="1"/>
    </row>
    <row r="57" spans="2:2" ht="48" customHeight="1" x14ac:dyDescent="0.3">
      <c r="B57" s="1"/>
    </row>
    <row r="58" spans="2:2" ht="30" customHeight="1" x14ac:dyDescent="0.3">
      <c r="B58" s="1"/>
    </row>
    <row r="59" spans="2:2" ht="20.100000000000001" customHeight="1" x14ac:dyDescent="0.3">
      <c r="B59" s="1"/>
    </row>
    <row r="60" spans="2:2" ht="20.100000000000001" customHeight="1" x14ac:dyDescent="0.3">
      <c r="B60" s="1"/>
    </row>
    <row r="61" spans="2:2" ht="32.25" customHeight="1" x14ac:dyDescent="0.3">
      <c r="B61" s="1"/>
    </row>
    <row r="62" spans="2:2" ht="20.100000000000001" customHeight="1" x14ac:dyDescent="0.3">
      <c r="B62" s="1"/>
    </row>
    <row r="63" spans="2:2" ht="30" customHeight="1" x14ac:dyDescent="0.3">
      <c r="B63" s="1"/>
    </row>
    <row r="64" spans="2:2" ht="33" customHeight="1" x14ac:dyDescent="0.3">
      <c r="B64" s="1"/>
    </row>
    <row r="65" spans="2:2" ht="20.100000000000001" customHeight="1" x14ac:dyDescent="0.3">
      <c r="B65" s="1"/>
    </row>
    <row r="66" spans="2:2" ht="32.25" customHeight="1" x14ac:dyDescent="0.3">
      <c r="B66" s="1"/>
    </row>
    <row r="67" spans="2:2" x14ac:dyDescent="0.3">
      <c r="B67" s="1"/>
    </row>
  </sheetData>
  <mergeCells count="16">
    <mergeCell ref="W28:AI28"/>
    <mergeCell ref="A1:D1"/>
    <mergeCell ref="A7:D7"/>
    <mergeCell ref="A27:I27"/>
    <mergeCell ref="M28:R28"/>
    <mergeCell ref="S28:V28"/>
    <mergeCell ref="M29:R29"/>
    <mergeCell ref="S29:V29"/>
    <mergeCell ref="W29:AI29"/>
    <mergeCell ref="A30:D30"/>
    <mergeCell ref="M34:R34"/>
    <mergeCell ref="S34:V34"/>
    <mergeCell ref="Y31:Z31"/>
    <mergeCell ref="Y32:Z32"/>
    <mergeCell ref="Y33:Z33"/>
    <mergeCell ref="Y34:Z34"/>
  </mergeCells>
  <pageMargins left="0.31496062992125984" right="0.31496062992125984" top="0.74803149606299213" bottom="0.74803149606299213" header="0.31496062992125984" footer="0.31496062992125984"/>
  <pageSetup paperSize="9" scale="34" fitToWidth="3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Дмитрий</cp:lastModifiedBy>
  <cp:lastPrinted>2019-07-22T10:33:05Z</cp:lastPrinted>
  <dcterms:created xsi:type="dcterms:W3CDTF">2019-04-01T12:53:44Z</dcterms:created>
  <dcterms:modified xsi:type="dcterms:W3CDTF">2020-03-31T19:52:43Z</dcterms:modified>
</cp:coreProperties>
</file>