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AJ34" i="1"/>
  <c r="AP29" i="1" l="1"/>
  <c r="AO34" i="1" l="1"/>
  <c r="AL34" i="1"/>
</calcChain>
</file>

<file path=xl/sharedStrings.xml><?xml version="1.0" encoding="utf-8"?>
<sst xmlns="http://schemas.openxmlformats.org/spreadsheetml/2006/main" count="250" uniqueCount="130">
  <si>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</si>
  <si>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</si>
  <si>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</si>
  <si>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</si>
  <si>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</si>
  <si>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</si>
  <si>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</si>
  <si>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</si>
  <si>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</si>
  <si>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</si>
  <si>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</si>
  <si>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</si>
  <si>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</si>
  <si>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</si>
  <si>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</si>
  <si>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</si>
  <si>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</si>
  <si>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</si>
  <si>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 xml:space="preserve">Получено денежных средств, в т. ч: </t>
  </si>
  <si>
    <t xml:space="preserve">     - денежных средств от собственников/ нанимателей помещений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</si>
  <si>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</si>
  <si>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</si>
  <si>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</si>
  <si>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</si>
  <si>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</si>
  <si>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</si>
  <si>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</si>
  <si>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</si>
  <si>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21.</t>
  </si>
  <si>
    <t>Наименование работы</t>
  </si>
  <si>
    <t>Работы по обеспечению вывоза бытовых отходов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</si>
  <si>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</si>
  <si>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</si>
  <si>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</si>
  <si>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(услуги) по управлению многоквартирным домом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</si>
  <si>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</si>
  <si>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</si>
  <si>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</si>
  <si>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</si>
  <si>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</si>
  <si>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</si>
  <si>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текущему ремонту</t>
  </si>
  <si>
    <t>Работы по содержанию и ремонту систем   вентиляции</t>
  </si>
  <si>
    <t>ТО видеонаблюдения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</si>
  <si>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</si>
  <si>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</si>
  <si>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</si>
  <si>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</si>
  <si>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---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</si>
  <si>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</si>
  <si>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</si>
  <si>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</si>
  <si>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</si>
  <si>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</si>
  <si>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</si>
  <si>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</si>
  <si>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</si>
  <si>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</si>
  <si>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</si>
  <si>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</si>
  <si>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Установка ковриков в подъезде</t>
  </si>
  <si>
    <t>Ремонт подъезда</t>
  </si>
  <si>
    <t>Ремонт освещения подьезда, придомовой территории</t>
  </si>
  <si>
    <t>Периодичность выполнения работ (оказания услуг)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</si>
  <si>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</si>
  <si>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</si>
  <si>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</si>
  <si>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</si>
  <si>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</si>
  <si>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</si>
  <si>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</si>
  <si>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</si>
  <si>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</si>
  <si>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</si>
  <si>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</si>
  <si>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</si>
  <si>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</si>
  <si>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</si>
  <si>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ежемесячно</t>
  </si>
  <si>
    <t>Единица измерения</t>
  </si>
  <si>
    <t>1м2</t>
  </si>
  <si>
    <t>м2</t>
  </si>
  <si>
    <t>шт</t>
  </si>
  <si>
    <t>Стоимость на единицу измерения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</si>
  <si>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</si>
  <si>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</si>
  <si>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</si>
  <si>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</si>
  <si>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</si>
  <si>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</si>
  <si>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</si>
  <si>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</t>
  </si>
  <si>
    <t xml:space="preserve">     - задолженность потребителей (на начало периода)</t>
  </si>
  <si>
    <t xml:space="preserve">     - задолженность потребителей 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</si>
  <si>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</si>
  <si>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</si>
  <si>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Водоснабжение</t>
  </si>
  <si>
    <t>Водоотведение</t>
  </si>
  <si>
    <t>м3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</si>
  <si>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</si>
  <si>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</si>
  <si>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</si>
  <si>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</si>
  <si>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</si>
  <si>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</si>
  <si>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</si>
  <si>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</si>
  <si>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</si>
  <si>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</si>
  <si>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</si>
  <si>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</si>
  <si>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</si>
  <si>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</si>
  <si>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Отопление</t>
  </si>
  <si>
    <t>Ресурс на нужды ГВС</t>
  </si>
  <si>
    <t>ХВС на нужды ГВС</t>
  </si>
  <si>
    <t>Итого за 2019г.</t>
  </si>
  <si>
    <t>Ремонт дверей</t>
  </si>
  <si>
    <t>монтаж леерного ограждения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</si>
  <si>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2019г. по ул. Уральская,д.2/8</t>
  </si>
  <si>
    <t>Покраска МАФ и ограждений</t>
  </si>
  <si>
    <t>Информ таблички. Стэнды</t>
  </si>
  <si>
    <t>Устройство из асфальта</t>
  </si>
  <si>
    <t>Ремонт контейнерной площадки</t>
  </si>
  <si>
    <t>Ремонт входных групп</t>
  </si>
  <si>
    <t>одн хвс</t>
  </si>
  <si>
    <t>одн э/э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</si>
  <si>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2019г.по ул.Уральская, д.2/8)</t>
  </si>
  <si>
    <t>Работы по ремонту оборудования и систем инженерно-технического обеспечения, входящих в состав общего имущества в многоквартирном доме</t>
  </si>
  <si>
    <t>Общая информация о выполняемых работах (оказываемых услугах) по содержанию и текущему ремонту общего имущества (Тариф-24,94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</si>
</sst>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2" fontId="2" fillId="0" borderId="37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7"/>
  <sheetViews>
    <sheetView tabSelected="1" topLeftCell="Z28" workbookViewId="0">
      <selection activeCell="AP29" sqref="AP29"/>
    </sheetView>
  </sheetViews>
  <sheetFormatPr defaultColWidth="9.109375" defaultRowHeight="13.8" x14ac:dyDescent="0.3"/>
  <cols>
    <col min="1" max="1" width="5.88671875" style="11" customWidth="1"/>
    <col min="2" max="2" width="42.6640625" style="65" customWidth="1"/>
    <col min="3" max="3" width="10.5546875" style="11" customWidth="1"/>
    <col min="4" max="4" width="23.44140625" style="11" customWidth="1"/>
    <col min="5" max="5" width="20.109375" style="11" customWidth="1"/>
    <col min="6" max="6" width="22" style="11" customWidth="1"/>
    <col min="7" max="7" width="19.44140625" style="11" customWidth="1"/>
    <col min="8" max="8" width="21.44140625" style="11" customWidth="1"/>
    <col min="9" max="9" width="23.109375" style="11" customWidth="1"/>
    <col min="10" max="10" width="16.6640625" style="11" customWidth="1"/>
    <col min="11" max="11" width="9.44140625" style="11" customWidth="1"/>
    <col min="12" max="12" width="15.88671875" style="11" customWidth="1"/>
    <col min="13" max="13" width="16.6640625" style="11" customWidth="1"/>
    <col min="14" max="14" width="11.5546875" style="11" customWidth="1"/>
    <col min="15" max="15" width="9.109375" style="11" customWidth="1"/>
    <col min="16" max="16" width="9.109375" style="11"/>
    <col min="17" max="17" width="5.88671875" style="11" customWidth="1"/>
    <col min="18" max="19" width="9.109375" style="11" hidden="1" customWidth="1"/>
    <col min="20" max="21" width="9.109375" style="11"/>
    <col min="22" max="22" width="6" style="11" customWidth="1"/>
    <col min="23" max="23" width="11.6640625" style="11" customWidth="1"/>
    <col min="24" max="24" width="11" style="11" customWidth="1"/>
    <col min="25" max="25" width="14.88671875" style="11" customWidth="1"/>
    <col min="26" max="26" width="2.109375" style="11" customWidth="1"/>
    <col min="27" max="30" width="13.6640625" style="11" customWidth="1"/>
    <col min="31" max="31" width="10.109375" style="11" customWidth="1"/>
    <col min="32" max="32" width="9.33203125" style="11" customWidth="1"/>
    <col min="33" max="37" width="9.109375" style="11" customWidth="1"/>
    <col min="38" max="40" width="15.33203125" style="11" customWidth="1"/>
    <col min="41" max="42" width="13.109375" style="11" customWidth="1"/>
    <col min="43" max="16384" width="9.109375" style="11"/>
  </cols>
  <sheetData>
    <row r="1" spans="1:5" ht="59.25" customHeight="1" thickTop="1" x14ac:dyDescent="0.3">
      <c r="A1" s="8" t="s">
        <v>119</v>
      </c>
      <c r="B1" s="9"/>
      <c r="C1" s="9"/>
      <c r="D1" s="10"/>
    </row>
    <row r="2" spans="1:5" x14ac:dyDescent="0.3">
      <c r="A2" s="12"/>
      <c r="B2" s="13"/>
      <c r="C2" s="14"/>
      <c r="D2" s="15"/>
    </row>
    <row r="3" spans="1:5" ht="35.25" customHeight="1" x14ac:dyDescent="0.3">
      <c r="A3" s="16" t="s">
        <v>0</v>
      </c>
      <c r="B3" s="17" t="s">
        <v>1</v>
      </c>
      <c r="C3" s="18" t="s">
        <v>2</v>
      </c>
      <c r="D3" s="19" t="s">
        <v>3</v>
      </c>
    </row>
    <row r="4" spans="1:5" ht="20.100000000000001" customHeight="1" x14ac:dyDescent="0.3">
      <c r="A4" s="16">
        <v>1</v>
      </c>
      <c r="B4" s="17" t="s">
        <v>4</v>
      </c>
      <c r="C4" s="20" t="s">
        <v>5</v>
      </c>
    </row>
    <row r="5" spans="1:5" ht="20.100000000000001" customHeight="1" x14ac:dyDescent="0.3">
      <c r="A5" s="16">
        <v>2</v>
      </c>
      <c r="B5" s="17" t="s">
        <v>6</v>
      </c>
      <c r="C5" s="20" t="s">
        <v>5</v>
      </c>
      <c r="D5" s="21">
        <v>43525</v>
      </c>
    </row>
    <row r="6" spans="1:5" ht="20.100000000000001" customHeight="1" x14ac:dyDescent="0.3">
      <c r="A6" s="16">
        <v>3</v>
      </c>
      <c r="B6" s="17" t="s">
        <v>7</v>
      </c>
      <c r="C6" s="20" t="s">
        <v>5</v>
      </c>
      <c r="D6" s="21">
        <v>43830</v>
      </c>
    </row>
    <row r="7" spans="1:5" ht="36" customHeight="1" x14ac:dyDescent="0.3">
      <c r="A7" s="22" t="s">
        <v>129</v>
      </c>
      <c r="B7" s="23"/>
      <c r="C7" s="23"/>
      <c r="D7" s="24"/>
    </row>
    <row r="8" spans="1:5" ht="27.6" x14ac:dyDescent="0.3">
      <c r="A8" s="16">
        <v>4</v>
      </c>
      <c r="B8" s="20" t="s">
        <v>8</v>
      </c>
      <c r="C8" s="20" t="s">
        <v>9</v>
      </c>
      <c r="D8" s="19"/>
    </row>
    <row r="9" spans="1:5" ht="30" customHeight="1" x14ac:dyDescent="0.3">
      <c r="A9" s="16">
        <v>5</v>
      </c>
      <c r="B9" s="25" t="s">
        <v>10</v>
      </c>
      <c r="C9" s="20" t="s">
        <v>9</v>
      </c>
      <c r="D9" s="26"/>
    </row>
    <row r="10" spans="1:5" ht="20.100000000000001" customHeight="1" x14ac:dyDescent="0.3">
      <c r="A10" s="16">
        <v>6</v>
      </c>
      <c r="B10" s="25" t="s">
        <v>11</v>
      </c>
      <c r="C10" s="20" t="s">
        <v>9</v>
      </c>
      <c r="D10" s="26">
        <v>0</v>
      </c>
    </row>
    <row r="11" spans="1:5" ht="59.25" customHeight="1" x14ac:dyDescent="0.3">
      <c r="A11" s="16">
        <v>7</v>
      </c>
      <c r="B11" s="25" t="s">
        <v>12</v>
      </c>
      <c r="C11" s="20" t="s">
        <v>9</v>
      </c>
      <c r="D11" s="27">
        <v>3342497.71</v>
      </c>
      <c r="E11" s="28"/>
    </row>
    <row r="12" spans="1:5" ht="20.100000000000001" customHeight="1" x14ac:dyDescent="0.3">
      <c r="A12" s="16">
        <v>8</v>
      </c>
      <c r="B12" s="25" t="s">
        <v>13</v>
      </c>
      <c r="C12" s="20" t="s">
        <v>9</v>
      </c>
      <c r="D12" s="26">
        <v>2092607.06</v>
      </c>
    </row>
    <row r="13" spans="1:5" ht="20.100000000000001" customHeight="1" x14ac:dyDescent="0.3">
      <c r="A13" s="16">
        <v>9</v>
      </c>
      <c r="B13" s="25" t="s">
        <v>14</v>
      </c>
      <c r="C13" s="20" t="s">
        <v>9</v>
      </c>
      <c r="D13" s="26">
        <v>309154.24</v>
      </c>
    </row>
    <row r="14" spans="1:5" ht="20.100000000000001" customHeight="1" x14ac:dyDescent="0.3">
      <c r="A14" s="16">
        <v>10</v>
      </c>
      <c r="B14" s="25" t="s">
        <v>15</v>
      </c>
      <c r="C14" s="20" t="s">
        <v>9</v>
      </c>
      <c r="D14" s="26">
        <v>401087.69</v>
      </c>
    </row>
    <row r="15" spans="1:5" ht="43.5" customHeight="1" x14ac:dyDescent="0.3">
      <c r="A15" s="16">
        <v>11</v>
      </c>
      <c r="B15" s="25" t="s">
        <v>16</v>
      </c>
      <c r="C15" s="20" t="s">
        <v>9</v>
      </c>
      <c r="D15" s="26">
        <v>25394.5</v>
      </c>
    </row>
    <row r="16" spans="1:5" ht="51" customHeight="1" x14ac:dyDescent="0.3">
      <c r="A16" s="16">
        <v>12</v>
      </c>
      <c r="B16" s="25" t="s">
        <v>17</v>
      </c>
      <c r="C16" s="20" t="s">
        <v>9</v>
      </c>
      <c r="D16" s="29">
        <v>400756.89</v>
      </c>
      <c r="E16" s="30"/>
    </row>
    <row r="17" spans="1:42" ht="20.25" customHeight="1" x14ac:dyDescent="0.3">
      <c r="A17" s="16">
        <v>13</v>
      </c>
      <c r="B17" s="25" t="s">
        <v>18</v>
      </c>
      <c r="C17" s="20" t="s">
        <v>9</v>
      </c>
      <c r="D17" s="31">
        <v>2765519.45</v>
      </c>
    </row>
    <row r="18" spans="1:42" ht="27.6" x14ac:dyDescent="0.3">
      <c r="A18" s="16">
        <v>14</v>
      </c>
      <c r="B18" s="25" t="s">
        <v>19</v>
      </c>
      <c r="C18" s="20" t="s">
        <v>9</v>
      </c>
      <c r="D18" s="20">
        <v>2762819.45</v>
      </c>
    </row>
    <row r="19" spans="1:42" ht="20.25" customHeight="1" x14ac:dyDescent="0.3">
      <c r="A19" s="16">
        <v>15</v>
      </c>
      <c r="B19" s="25" t="s">
        <v>20</v>
      </c>
      <c r="C19" s="20" t="s">
        <v>9</v>
      </c>
      <c r="D19" s="31"/>
    </row>
    <row r="20" spans="1:42" ht="20.100000000000001" customHeight="1" x14ac:dyDescent="0.3">
      <c r="A20" s="16">
        <v>16</v>
      </c>
      <c r="B20" s="25" t="s">
        <v>21</v>
      </c>
      <c r="C20" s="20" t="s">
        <v>9</v>
      </c>
      <c r="D20" s="20"/>
    </row>
    <row r="21" spans="1:42" ht="30" customHeight="1" x14ac:dyDescent="0.3">
      <c r="A21" s="16">
        <v>17</v>
      </c>
      <c r="B21" s="25" t="s">
        <v>22</v>
      </c>
      <c r="C21" s="20" t="s">
        <v>9</v>
      </c>
      <c r="D21" s="31"/>
    </row>
    <row r="22" spans="1:42" ht="20.100000000000001" customHeight="1" x14ac:dyDescent="0.3">
      <c r="A22" s="16">
        <v>18</v>
      </c>
      <c r="B22" s="25" t="s">
        <v>23</v>
      </c>
      <c r="C22" s="20" t="s">
        <v>9</v>
      </c>
      <c r="D22" s="31">
        <v>2700</v>
      </c>
    </row>
    <row r="23" spans="1:42" ht="30.75" customHeight="1" x14ac:dyDescent="0.3">
      <c r="A23" s="16">
        <v>19</v>
      </c>
      <c r="B23" s="25" t="s">
        <v>24</v>
      </c>
      <c r="C23" s="20" t="s">
        <v>9</v>
      </c>
      <c r="D23" s="31">
        <v>2765519.45</v>
      </c>
    </row>
    <row r="24" spans="1:42" ht="30" customHeight="1" x14ac:dyDescent="0.3">
      <c r="A24" s="16">
        <v>20</v>
      </c>
      <c r="B24" s="25" t="s">
        <v>25</v>
      </c>
      <c r="C24" s="20" t="s">
        <v>9</v>
      </c>
      <c r="D24" s="20"/>
    </row>
    <row r="25" spans="1:42" ht="27.6" x14ac:dyDescent="0.3">
      <c r="A25" s="16">
        <v>21</v>
      </c>
      <c r="B25" s="25" t="s">
        <v>26</v>
      </c>
      <c r="C25" s="20" t="s">
        <v>9</v>
      </c>
      <c r="D25" s="20"/>
    </row>
    <row r="26" spans="1:42" ht="27.6" x14ac:dyDescent="0.3">
      <c r="A26" s="32">
        <v>22</v>
      </c>
      <c r="B26" s="33" t="s">
        <v>27</v>
      </c>
      <c r="C26" s="34" t="s">
        <v>9</v>
      </c>
      <c r="D26" s="35">
        <v>576978.26</v>
      </c>
    </row>
    <row r="27" spans="1:42" ht="32.25" customHeight="1" thickBot="1" x14ac:dyDescent="0.35">
      <c r="A27" s="66" t="s">
        <v>127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41"/>
      <c r="AM27" s="41"/>
      <c r="AN27" s="41"/>
      <c r="AO27" s="41"/>
      <c r="AP27" s="67"/>
    </row>
    <row r="28" spans="1:42" ht="237" customHeight="1" x14ac:dyDescent="0.3">
      <c r="A28" s="20" t="s">
        <v>28</v>
      </c>
      <c r="B28" s="25" t="s">
        <v>29</v>
      </c>
      <c r="C28" s="20" t="s">
        <v>5</v>
      </c>
      <c r="D28" s="20" t="s">
        <v>30</v>
      </c>
      <c r="E28" s="20" t="s">
        <v>31</v>
      </c>
      <c r="F28" s="20" t="s">
        <v>32</v>
      </c>
      <c r="G28" s="20" t="s">
        <v>33</v>
      </c>
      <c r="H28" s="20" t="s">
        <v>34</v>
      </c>
      <c r="I28" s="20" t="s">
        <v>35</v>
      </c>
      <c r="J28" s="36" t="s">
        <v>36</v>
      </c>
      <c r="K28" s="37"/>
      <c r="L28" s="20" t="s">
        <v>37</v>
      </c>
      <c r="M28" s="20" t="s">
        <v>38</v>
      </c>
      <c r="N28" s="38" t="s">
        <v>39</v>
      </c>
      <c r="O28" s="38"/>
      <c r="P28" s="38"/>
      <c r="Q28" s="38"/>
      <c r="R28" s="38"/>
      <c r="S28" s="38"/>
      <c r="T28" s="38" t="s">
        <v>40</v>
      </c>
      <c r="U28" s="38"/>
      <c r="V28" s="6"/>
      <c r="W28" s="68"/>
      <c r="X28" s="73" t="s">
        <v>41</v>
      </c>
      <c r="Y28" s="74"/>
      <c r="Z28" s="74"/>
      <c r="AA28" s="74"/>
      <c r="AB28" s="74"/>
      <c r="AC28" s="74"/>
      <c r="AD28" s="74"/>
      <c r="AE28" s="74"/>
      <c r="AF28" s="74"/>
      <c r="AG28" s="75"/>
      <c r="AH28" s="75"/>
      <c r="AI28" s="75"/>
      <c r="AJ28" s="75"/>
      <c r="AK28" s="76"/>
      <c r="AL28" s="70" t="s">
        <v>42</v>
      </c>
      <c r="AM28" s="20" t="s">
        <v>125</v>
      </c>
      <c r="AN28" s="11" t="s">
        <v>126</v>
      </c>
      <c r="AO28" s="20" t="s">
        <v>43</v>
      </c>
      <c r="AP28" s="18" t="s">
        <v>116</v>
      </c>
    </row>
    <row r="29" spans="1:42" ht="63" customHeight="1" x14ac:dyDescent="0.3">
      <c r="A29" s="20" t="s">
        <v>44</v>
      </c>
      <c r="B29" s="25" t="s">
        <v>45</v>
      </c>
      <c r="C29" s="20" t="s">
        <v>9</v>
      </c>
      <c r="D29" s="20"/>
      <c r="E29" s="20">
        <v>199326.02</v>
      </c>
      <c r="F29" s="20">
        <v>17111.54</v>
      </c>
      <c r="G29" s="20">
        <v>131634.84</v>
      </c>
      <c r="H29" s="20">
        <v>513426.38</v>
      </c>
      <c r="I29" s="20">
        <v>7355.65</v>
      </c>
      <c r="J29" s="36">
        <v>289434.33</v>
      </c>
      <c r="K29" s="37"/>
      <c r="L29" s="20">
        <v>468830.9</v>
      </c>
      <c r="M29" s="20">
        <v>339524.71</v>
      </c>
      <c r="N29" s="38">
        <v>213504.37</v>
      </c>
      <c r="O29" s="38"/>
      <c r="P29" s="38"/>
      <c r="Q29" s="38"/>
      <c r="R29" s="38"/>
      <c r="S29" s="38"/>
      <c r="T29" s="38">
        <v>173980.33</v>
      </c>
      <c r="U29" s="38"/>
      <c r="V29" s="38"/>
      <c r="W29" s="36"/>
      <c r="X29" s="77">
        <f>X34+Y34+AA34+AB34+AC34+AD34+AE34+AH34+AI34+AK34+AJ34</f>
        <v>273803.09000000003</v>
      </c>
      <c r="Y29" s="39"/>
      <c r="Z29" s="39"/>
      <c r="AA29" s="39"/>
      <c r="AB29" s="39"/>
      <c r="AC29" s="39"/>
      <c r="AD29" s="39"/>
      <c r="AE29" s="39"/>
      <c r="AF29" s="39"/>
      <c r="AG29" s="7"/>
      <c r="AH29" s="7"/>
      <c r="AI29" s="7"/>
      <c r="AJ29" s="7"/>
      <c r="AK29" s="78"/>
      <c r="AL29" s="70">
        <v>16560</v>
      </c>
      <c r="AM29" s="20">
        <v>9499.7800000000007</v>
      </c>
      <c r="AN29" s="20">
        <v>268370.74</v>
      </c>
      <c r="AO29" s="20">
        <v>110797.33</v>
      </c>
      <c r="AP29" s="95">
        <f>AO29+AN29+AM29+AL29+X29+T29+N29+M29+L29+J29+I29+H29+G29+F29+E29</f>
        <v>3033160.01</v>
      </c>
    </row>
    <row r="30" spans="1:42" ht="57" customHeight="1" x14ac:dyDescent="0.3">
      <c r="A30" s="40" t="s">
        <v>46</v>
      </c>
      <c r="B30" s="41"/>
      <c r="C30" s="41"/>
      <c r="D30" s="42"/>
      <c r="S30" s="11">
        <v>1.21</v>
      </c>
      <c r="X30" s="79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1"/>
    </row>
    <row r="31" spans="1:42" ht="123" customHeight="1" x14ac:dyDescent="0.3">
      <c r="A31" s="16">
        <v>23</v>
      </c>
      <c r="B31" s="20" t="s">
        <v>47</v>
      </c>
      <c r="C31" s="43" t="s">
        <v>48</v>
      </c>
      <c r="D31" s="26" t="s">
        <v>30</v>
      </c>
      <c r="E31" s="26" t="s">
        <v>31</v>
      </c>
      <c r="F31" s="26" t="s">
        <v>32</v>
      </c>
      <c r="G31" s="26" t="s">
        <v>33</v>
      </c>
      <c r="H31" s="26" t="s">
        <v>34</v>
      </c>
      <c r="I31" s="44" t="s">
        <v>35</v>
      </c>
      <c r="J31" s="26" t="s">
        <v>36</v>
      </c>
      <c r="K31" s="26"/>
      <c r="L31" s="26" t="s">
        <v>49</v>
      </c>
      <c r="M31" s="26" t="s">
        <v>38</v>
      </c>
      <c r="N31" s="20" t="s">
        <v>50</v>
      </c>
      <c r="O31" s="20" t="s">
        <v>51</v>
      </c>
      <c r="P31" s="20" t="s">
        <v>52</v>
      </c>
      <c r="Q31" s="20" t="s">
        <v>53</v>
      </c>
      <c r="R31" s="20" t="s">
        <v>54</v>
      </c>
      <c r="S31" s="20" t="s">
        <v>55</v>
      </c>
      <c r="T31" s="20" t="s">
        <v>56</v>
      </c>
      <c r="U31" s="20" t="s">
        <v>57</v>
      </c>
      <c r="V31" s="20" t="s">
        <v>58</v>
      </c>
      <c r="W31" s="29" t="s">
        <v>59</v>
      </c>
      <c r="X31" s="82" t="s">
        <v>123</v>
      </c>
      <c r="Y31" s="36" t="s">
        <v>118</v>
      </c>
      <c r="Z31" s="3"/>
      <c r="AA31" s="20" t="s">
        <v>117</v>
      </c>
      <c r="AB31" s="20" t="s">
        <v>60</v>
      </c>
      <c r="AC31" s="20" t="s">
        <v>122</v>
      </c>
      <c r="AD31" s="20" t="s">
        <v>61</v>
      </c>
      <c r="AE31" s="36" t="s">
        <v>62</v>
      </c>
      <c r="AF31" s="4"/>
      <c r="AG31" s="4"/>
      <c r="AH31" s="1" t="s">
        <v>120</v>
      </c>
      <c r="AI31" s="1" t="s">
        <v>121</v>
      </c>
      <c r="AJ31" s="2" t="s">
        <v>128</v>
      </c>
      <c r="AK31" s="83" t="s">
        <v>124</v>
      </c>
      <c r="AL31" s="45" t="s">
        <v>42</v>
      </c>
      <c r="AM31" s="20" t="s">
        <v>125</v>
      </c>
      <c r="AN31" s="11" t="s">
        <v>126</v>
      </c>
      <c r="AO31" s="20" t="s">
        <v>43</v>
      </c>
    </row>
    <row r="32" spans="1:42" ht="57" customHeight="1" x14ac:dyDescent="0.3">
      <c r="A32" s="16">
        <v>24</v>
      </c>
      <c r="B32" s="20" t="s">
        <v>63</v>
      </c>
      <c r="C32" s="43" t="s">
        <v>48</v>
      </c>
      <c r="D32" s="26" t="s">
        <v>64</v>
      </c>
      <c r="E32" s="20" t="s">
        <v>65</v>
      </c>
      <c r="F32" s="20" t="s">
        <v>66</v>
      </c>
      <c r="G32" s="26" t="s">
        <v>64</v>
      </c>
      <c r="H32" s="26" t="s">
        <v>64</v>
      </c>
      <c r="I32" s="26" t="s">
        <v>67</v>
      </c>
      <c r="J32" s="26" t="s">
        <v>64</v>
      </c>
      <c r="K32" s="26"/>
      <c r="L32" s="26" t="s">
        <v>64</v>
      </c>
      <c r="M32" s="26" t="s">
        <v>64</v>
      </c>
      <c r="N32" s="20" t="s">
        <v>68</v>
      </c>
      <c r="O32" s="14" t="s">
        <v>69</v>
      </c>
      <c r="P32" s="20" t="s">
        <v>70</v>
      </c>
      <c r="Q32" s="20" t="s">
        <v>71</v>
      </c>
      <c r="R32" s="14" t="s">
        <v>72</v>
      </c>
      <c r="S32" s="14" t="s">
        <v>73</v>
      </c>
      <c r="T32" s="20" t="s">
        <v>74</v>
      </c>
      <c r="U32" s="20" t="s">
        <v>75</v>
      </c>
      <c r="V32" s="14" t="s">
        <v>76</v>
      </c>
      <c r="W32" s="69" t="s">
        <v>76</v>
      </c>
      <c r="X32" s="84" t="s">
        <v>73</v>
      </c>
      <c r="Y32" s="36" t="s">
        <v>73</v>
      </c>
      <c r="Z32" s="3"/>
      <c r="AA32" s="29" t="s">
        <v>73</v>
      </c>
      <c r="AB32" s="29" t="s">
        <v>73</v>
      </c>
      <c r="AC32" s="29" t="s">
        <v>73</v>
      </c>
      <c r="AD32" s="29" t="s">
        <v>73</v>
      </c>
      <c r="AE32" s="36" t="s">
        <v>73</v>
      </c>
      <c r="AF32" s="4"/>
      <c r="AG32" s="4"/>
      <c r="AH32" s="20" t="s">
        <v>73</v>
      </c>
      <c r="AI32" s="20" t="s">
        <v>73</v>
      </c>
      <c r="AJ32" s="20" t="s">
        <v>73</v>
      </c>
      <c r="AK32" s="85" t="s">
        <v>73</v>
      </c>
      <c r="AL32" s="45" t="s">
        <v>77</v>
      </c>
      <c r="AM32" s="29"/>
      <c r="AN32" s="29"/>
      <c r="AO32" s="14" t="s">
        <v>78</v>
      </c>
    </row>
    <row r="33" spans="1:41" ht="14.4" x14ac:dyDescent="0.3">
      <c r="A33" s="16">
        <v>25</v>
      </c>
      <c r="B33" s="20" t="s">
        <v>79</v>
      </c>
      <c r="C33" s="43" t="s">
        <v>48</v>
      </c>
      <c r="D33" s="26" t="s">
        <v>80</v>
      </c>
      <c r="E33" s="26" t="s">
        <v>80</v>
      </c>
      <c r="F33" s="26" t="s">
        <v>80</v>
      </c>
      <c r="G33" s="26" t="s">
        <v>80</v>
      </c>
      <c r="H33" s="26" t="s">
        <v>80</v>
      </c>
      <c r="I33" s="26" t="s">
        <v>80</v>
      </c>
      <c r="J33" s="26" t="s">
        <v>80</v>
      </c>
      <c r="K33" s="26"/>
      <c r="L33" s="26" t="s">
        <v>80</v>
      </c>
      <c r="M33" s="26" t="s">
        <v>80</v>
      </c>
      <c r="N33" s="14" t="s">
        <v>81</v>
      </c>
      <c r="O33" s="14" t="s">
        <v>81</v>
      </c>
      <c r="P33" s="14" t="s">
        <v>81</v>
      </c>
      <c r="Q33" s="14" t="s">
        <v>81</v>
      </c>
      <c r="R33" s="14" t="s">
        <v>81</v>
      </c>
      <c r="S33" s="14" t="s">
        <v>81</v>
      </c>
      <c r="T33" s="26" t="s">
        <v>80</v>
      </c>
      <c r="U33" s="26" t="s">
        <v>80</v>
      </c>
      <c r="V33" s="26" t="s">
        <v>80</v>
      </c>
      <c r="W33" s="29" t="s">
        <v>80</v>
      </c>
      <c r="X33" s="86" t="s">
        <v>82</v>
      </c>
      <c r="Y33" s="46" t="s">
        <v>82</v>
      </c>
      <c r="Z33" s="5"/>
      <c r="AA33" s="26" t="s">
        <v>82</v>
      </c>
      <c r="AB33" s="26" t="s">
        <v>82</v>
      </c>
      <c r="AC33" s="26" t="s">
        <v>82</v>
      </c>
      <c r="AD33" s="26" t="s">
        <v>82</v>
      </c>
      <c r="AE33" s="46" t="s">
        <v>82</v>
      </c>
      <c r="AF33" s="4"/>
      <c r="AG33" s="4"/>
      <c r="AH33" s="20" t="s">
        <v>82</v>
      </c>
      <c r="AI33" s="20" t="s">
        <v>82</v>
      </c>
      <c r="AJ33" s="20" t="s">
        <v>82</v>
      </c>
      <c r="AK33" s="85" t="s">
        <v>82</v>
      </c>
      <c r="AL33" s="45" t="s">
        <v>82</v>
      </c>
      <c r="AM33" s="29"/>
      <c r="AN33" s="29"/>
      <c r="AO33" s="20" t="s">
        <v>82</v>
      </c>
    </row>
    <row r="34" spans="1:41" ht="15" thickBot="1" x14ac:dyDescent="0.35">
      <c r="A34" s="16">
        <v>26</v>
      </c>
      <c r="B34" s="20" t="s">
        <v>83</v>
      </c>
      <c r="C34" s="43" t="s">
        <v>9</v>
      </c>
      <c r="D34" s="27"/>
      <c r="E34" s="27"/>
      <c r="F34" s="27"/>
      <c r="G34" s="27"/>
      <c r="H34" s="27"/>
      <c r="I34" s="27"/>
      <c r="J34" s="27"/>
      <c r="K34" s="26"/>
      <c r="L34" s="27"/>
      <c r="M34" s="27"/>
      <c r="N34" s="47"/>
      <c r="O34" s="48"/>
      <c r="P34" s="48"/>
      <c r="Q34" s="49"/>
      <c r="R34" s="14"/>
      <c r="S34" s="14"/>
      <c r="T34" s="50"/>
      <c r="U34" s="48"/>
      <c r="V34" s="48"/>
      <c r="W34" s="48"/>
      <c r="X34" s="87">
        <v>3708</v>
      </c>
      <c r="Y34" s="88">
        <v>65417.7</v>
      </c>
      <c r="Z34" s="89"/>
      <c r="AA34" s="90">
        <v>60202.12</v>
      </c>
      <c r="AB34" s="90">
        <v>28325</v>
      </c>
      <c r="AC34" s="90">
        <v>7004</v>
      </c>
      <c r="AD34" s="90">
        <v>2622</v>
      </c>
      <c r="AE34" s="88">
        <v>34226.04</v>
      </c>
      <c r="AF34" s="91"/>
      <c r="AG34" s="91"/>
      <c r="AH34" s="92">
        <v>1488</v>
      </c>
      <c r="AI34" s="92">
        <v>6020</v>
      </c>
      <c r="AJ34" s="93">
        <f>61407.52</f>
        <v>61407.519999999997</v>
      </c>
      <c r="AK34" s="94">
        <v>3382.71</v>
      </c>
      <c r="AL34" s="71">
        <f>AL29</f>
        <v>16560</v>
      </c>
      <c r="AM34" s="51"/>
      <c r="AN34" s="51">
        <v>66000</v>
      </c>
      <c r="AO34" s="27">
        <f>AO29</f>
        <v>110797.33</v>
      </c>
    </row>
    <row r="35" spans="1:41" ht="30" customHeight="1" x14ac:dyDescent="0.3">
      <c r="A35" s="22" t="s">
        <v>84</v>
      </c>
      <c r="B35" s="23"/>
      <c r="C35" s="23"/>
      <c r="D35" s="24"/>
    </row>
    <row r="36" spans="1:41" ht="20.100000000000001" customHeight="1" x14ac:dyDescent="0.3">
      <c r="A36" s="16">
        <v>27</v>
      </c>
      <c r="B36" s="25" t="s">
        <v>85</v>
      </c>
      <c r="C36" s="20" t="s">
        <v>86</v>
      </c>
      <c r="D36" s="26"/>
    </row>
    <row r="37" spans="1:41" ht="20.100000000000001" customHeight="1" x14ac:dyDescent="0.3">
      <c r="A37" s="16">
        <v>28</v>
      </c>
      <c r="B37" s="25" t="s">
        <v>87</v>
      </c>
      <c r="C37" s="20" t="s">
        <v>86</v>
      </c>
      <c r="D37" s="26"/>
    </row>
    <row r="38" spans="1:41" ht="32.25" customHeight="1" x14ac:dyDescent="0.3">
      <c r="A38" s="16">
        <v>29</v>
      </c>
      <c r="B38" s="25" t="s">
        <v>88</v>
      </c>
      <c r="C38" s="20" t="s">
        <v>86</v>
      </c>
      <c r="D38" s="26"/>
    </row>
    <row r="39" spans="1:41" ht="20.100000000000001" customHeight="1" x14ac:dyDescent="0.3">
      <c r="A39" s="16">
        <v>30</v>
      </c>
      <c r="B39" s="25" t="s">
        <v>89</v>
      </c>
      <c r="C39" s="20" t="s">
        <v>9</v>
      </c>
      <c r="D39" s="26"/>
    </row>
    <row r="40" spans="1:41" ht="20.100000000000001" customHeight="1" x14ac:dyDescent="0.3">
      <c r="A40" s="22" t="s">
        <v>90</v>
      </c>
      <c r="B40" s="23"/>
      <c r="C40" s="23"/>
      <c r="D40" s="24"/>
    </row>
    <row r="41" spans="1:41" ht="30" customHeight="1" x14ac:dyDescent="0.3">
      <c r="A41" s="16">
        <v>31</v>
      </c>
      <c r="B41" s="25" t="s">
        <v>8</v>
      </c>
      <c r="C41" s="20" t="s">
        <v>9</v>
      </c>
      <c r="D41" s="26"/>
    </row>
    <row r="42" spans="1:41" ht="30" customHeight="1" x14ac:dyDescent="0.3">
      <c r="A42" s="16">
        <v>32</v>
      </c>
      <c r="B42" s="25" t="s">
        <v>91</v>
      </c>
      <c r="C42" s="20" t="s">
        <v>9</v>
      </c>
      <c r="D42" s="26"/>
    </row>
    <row r="43" spans="1:41" ht="27.6" x14ac:dyDescent="0.3">
      <c r="A43" s="16">
        <v>33</v>
      </c>
      <c r="B43" s="25" t="s">
        <v>92</v>
      </c>
      <c r="C43" s="20" t="s">
        <v>9</v>
      </c>
      <c r="D43" s="26"/>
    </row>
    <row r="44" spans="1:41" ht="27.6" x14ac:dyDescent="0.3">
      <c r="A44" s="16">
        <v>34</v>
      </c>
      <c r="B44" s="25" t="s">
        <v>25</v>
      </c>
      <c r="C44" s="20" t="s">
        <v>9</v>
      </c>
      <c r="D44" s="26"/>
    </row>
    <row r="45" spans="1:41" ht="30" customHeight="1" x14ac:dyDescent="0.3">
      <c r="A45" s="16">
        <v>35</v>
      </c>
      <c r="B45" s="25" t="s">
        <v>26</v>
      </c>
      <c r="C45" s="20" t="s">
        <v>9</v>
      </c>
      <c r="D45" s="26"/>
    </row>
    <row r="46" spans="1:41" ht="27.6" x14ac:dyDescent="0.3">
      <c r="A46" s="16">
        <v>36</v>
      </c>
      <c r="B46" s="25" t="s">
        <v>93</v>
      </c>
      <c r="C46" s="20" t="s">
        <v>9</v>
      </c>
      <c r="D46" s="26"/>
    </row>
    <row r="47" spans="1:41" ht="30" customHeight="1" thickBot="1" x14ac:dyDescent="0.35">
      <c r="A47" s="22" t="s">
        <v>94</v>
      </c>
      <c r="B47" s="23"/>
      <c r="C47" s="23"/>
      <c r="D47" s="24"/>
      <c r="E47" s="52"/>
      <c r="F47" s="53"/>
      <c r="G47" s="53"/>
      <c r="H47" s="53"/>
    </row>
    <row r="48" spans="1:41" ht="20.100000000000001" customHeight="1" thickTop="1" x14ac:dyDescent="0.3">
      <c r="A48" s="16">
        <v>37</v>
      </c>
      <c r="B48" s="25" t="s">
        <v>95</v>
      </c>
      <c r="C48" s="20" t="s">
        <v>5</v>
      </c>
      <c r="D48" s="26" t="s">
        <v>96</v>
      </c>
      <c r="E48" s="54" t="s">
        <v>115</v>
      </c>
      <c r="F48" s="54" t="s">
        <v>114</v>
      </c>
      <c r="G48" s="54" t="s">
        <v>97</v>
      </c>
      <c r="H48" s="54" t="s">
        <v>113</v>
      </c>
    </row>
    <row r="49" spans="1:8" ht="20.100000000000001" customHeight="1" x14ac:dyDescent="0.3">
      <c r="A49" s="16">
        <v>38</v>
      </c>
      <c r="B49" s="25" t="s">
        <v>79</v>
      </c>
      <c r="C49" s="20" t="s">
        <v>5</v>
      </c>
      <c r="D49" s="26" t="s">
        <v>98</v>
      </c>
      <c r="E49" s="26" t="s">
        <v>98</v>
      </c>
      <c r="F49" s="26" t="s">
        <v>98</v>
      </c>
      <c r="G49" s="26" t="s">
        <v>98</v>
      </c>
      <c r="H49" s="26" t="s">
        <v>98</v>
      </c>
    </row>
    <row r="50" spans="1:8" ht="20.100000000000001" customHeight="1" x14ac:dyDescent="0.3">
      <c r="A50" s="16">
        <v>39</v>
      </c>
      <c r="B50" s="25" t="s">
        <v>99</v>
      </c>
      <c r="C50" s="20" t="s">
        <v>100</v>
      </c>
      <c r="D50" s="27"/>
      <c r="E50" s="27"/>
      <c r="F50" s="27"/>
      <c r="G50" s="27"/>
      <c r="H50" s="27"/>
    </row>
    <row r="51" spans="1:8" ht="20.100000000000001" customHeight="1" x14ac:dyDescent="0.3">
      <c r="A51" s="16">
        <v>40</v>
      </c>
      <c r="B51" s="25" t="s">
        <v>101</v>
      </c>
      <c r="C51" s="20" t="s">
        <v>9</v>
      </c>
      <c r="D51" s="27"/>
      <c r="E51" s="27"/>
      <c r="F51" s="27"/>
      <c r="G51" s="27"/>
      <c r="H51" s="27"/>
    </row>
    <row r="52" spans="1:8" ht="20.25" customHeight="1" x14ac:dyDescent="0.3">
      <c r="A52" s="16">
        <v>41</v>
      </c>
      <c r="B52" s="25" t="s">
        <v>102</v>
      </c>
      <c r="C52" s="20" t="s">
        <v>9</v>
      </c>
      <c r="D52" s="27"/>
      <c r="E52" s="27"/>
      <c r="F52" s="27"/>
      <c r="G52" s="27"/>
      <c r="H52" s="27"/>
    </row>
    <row r="53" spans="1:8" ht="20.25" customHeight="1" x14ac:dyDescent="0.3">
      <c r="A53" s="16">
        <v>42</v>
      </c>
      <c r="B53" s="25" t="s">
        <v>103</v>
      </c>
      <c r="C53" s="20" t="s">
        <v>9</v>
      </c>
      <c r="D53" s="28"/>
      <c r="E53" s="55"/>
      <c r="F53" s="56"/>
      <c r="G53" s="28"/>
      <c r="H53" s="57"/>
    </row>
    <row r="54" spans="1:8" ht="30" customHeight="1" x14ac:dyDescent="0.3">
      <c r="A54" s="16">
        <v>43</v>
      </c>
      <c r="B54" s="25" t="s">
        <v>104</v>
      </c>
      <c r="C54" s="20" t="s">
        <v>9</v>
      </c>
      <c r="D54" s="27"/>
      <c r="E54" s="27"/>
      <c r="F54" s="57"/>
      <c r="G54" s="58"/>
      <c r="H54" s="27"/>
    </row>
    <row r="55" spans="1:8" ht="30" customHeight="1" x14ac:dyDescent="0.3">
      <c r="A55" s="16">
        <v>44</v>
      </c>
      <c r="B55" s="25" t="s">
        <v>105</v>
      </c>
      <c r="C55" s="20" t="s">
        <v>9</v>
      </c>
      <c r="D55" s="27"/>
      <c r="E55" s="27"/>
      <c r="F55" s="57"/>
      <c r="G55" s="58"/>
      <c r="H55" s="27"/>
    </row>
    <row r="56" spans="1:8" ht="35.25" customHeight="1" x14ac:dyDescent="0.3">
      <c r="A56" s="16">
        <v>45</v>
      </c>
      <c r="B56" s="25" t="s">
        <v>106</v>
      </c>
      <c r="C56" s="20" t="s">
        <v>9</v>
      </c>
      <c r="D56" s="27"/>
      <c r="E56" s="27"/>
      <c r="F56" s="27"/>
      <c r="G56" s="27"/>
      <c r="H56" s="27"/>
    </row>
    <row r="57" spans="1:8" ht="48" customHeight="1" thickBot="1" x14ac:dyDescent="0.35">
      <c r="A57" s="16">
        <v>46</v>
      </c>
      <c r="B57" s="25" t="s">
        <v>107</v>
      </c>
      <c r="C57" s="20" t="s">
        <v>9</v>
      </c>
      <c r="D57" s="27"/>
      <c r="E57" s="59"/>
      <c r="F57" s="60"/>
      <c r="G57" s="60"/>
      <c r="H57" s="60"/>
    </row>
    <row r="58" spans="1:8" ht="30" customHeight="1" thickTop="1" x14ac:dyDescent="0.3">
      <c r="A58" s="22" t="s">
        <v>108</v>
      </c>
      <c r="B58" s="23"/>
      <c r="C58" s="23"/>
      <c r="D58" s="24"/>
    </row>
    <row r="59" spans="1:8" ht="20.100000000000001" customHeight="1" x14ac:dyDescent="0.3">
      <c r="A59" s="16">
        <v>47</v>
      </c>
      <c r="B59" s="25" t="s">
        <v>85</v>
      </c>
      <c r="C59" s="20" t="s">
        <v>86</v>
      </c>
      <c r="D59" s="26"/>
    </row>
    <row r="60" spans="1:8" ht="20.100000000000001" customHeight="1" x14ac:dyDescent="0.3">
      <c r="A60" s="16">
        <v>48</v>
      </c>
      <c r="B60" s="25" t="s">
        <v>87</v>
      </c>
      <c r="C60" s="20" t="s">
        <v>86</v>
      </c>
      <c r="D60" s="26"/>
    </row>
    <row r="61" spans="1:8" ht="32.25" customHeight="1" x14ac:dyDescent="0.3">
      <c r="A61" s="16">
        <v>49</v>
      </c>
      <c r="B61" s="25" t="s">
        <v>88</v>
      </c>
      <c r="C61" s="20" t="s">
        <v>86</v>
      </c>
      <c r="D61" s="26"/>
    </row>
    <row r="62" spans="1:8" ht="20.100000000000001" customHeight="1" x14ac:dyDescent="0.3">
      <c r="A62" s="16">
        <v>50</v>
      </c>
      <c r="B62" s="25" t="s">
        <v>89</v>
      </c>
      <c r="C62" s="20" t="s">
        <v>9</v>
      </c>
      <c r="D62" s="26"/>
    </row>
    <row r="63" spans="1:8" ht="30" customHeight="1" x14ac:dyDescent="0.3">
      <c r="A63" s="22" t="s">
        <v>109</v>
      </c>
      <c r="B63" s="23"/>
      <c r="C63" s="23"/>
      <c r="D63" s="24"/>
    </row>
    <row r="64" spans="1:8" ht="33" customHeight="1" x14ac:dyDescent="0.3">
      <c r="A64" s="16">
        <v>51</v>
      </c>
      <c r="B64" s="25" t="s">
        <v>110</v>
      </c>
      <c r="C64" s="20" t="s">
        <v>86</v>
      </c>
      <c r="D64" s="26"/>
    </row>
    <row r="65" spans="1:4" ht="20.100000000000001" customHeight="1" x14ac:dyDescent="0.3">
      <c r="A65" s="16">
        <v>52</v>
      </c>
      <c r="B65" s="25" t="s">
        <v>111</v>
      </c>
      <c r="C65" s="20" t="s">
        <v>86</v>
      </c>
      <c r="D65" s="26"/>
    </row>
    <row r="66" spans="1:4" ht="32.25" customHeight="1" thickBot="1" x14ac:dyDescent="0.35">
      <c r="A66" s="61">
        <v>53</v>
      </c>
      <c r="B66" s="62" t="s">
        <v>112</v>
      </c>
      <c r="C66" s="63" t="s">
        <v>9</v>
      </c>
      <c r="D66" s="64"/>
    </row>
    <row r="67" spans="1:4" ht="14.4" thickTop="1" x14ac:dyDescent="0.3"/>
  </sheetData>
  <mergeCells count="27">
    <mergeCell ref="Y31:Z31"/>
    <mergeCell ref="AE31:AG31"/>
    <mergeCell ref="A1:D1"/>
    <mergeCell ref="A7:D7"/>
    <mergeCell ref="A27:AP27"/>
    <mergeCell ref="J28:K28"/>
    <mergeCell ref="N28:S28"/>
    <mergeCell ref="T28:W28"/>
    <mergeCell ref="X28:AK28"/>
    <mergeCell ref="J29:K29"/>
    <mergeCell ref="N29:S29"/>
    <mergeCell ref="T29:W29"/>
    <mergeCell ref="X29:AK29"/>
    <mergeCell ref="A30:D30"/>
    <mergeCell ref="Y32:Z32"/>
    <mergeCell ref="AE32:AG32"/>
    <mergeCell ref="Y33:Z33"/>
    <mergeCell ref="AE33:AG33"/>
    <mergeCell ref="N34:Q34"/>
    <mergeCell ref="T34:W34"/>
    <mergeCell ref="Y34:Z34"/>
    <mergeCell ref="AE34:AG34"/>
    <mergeCell ref="A35:D35"/>
    <mergeCell ref="A40:D40"/>
    <mergeCell ref="A47:D47"/>
    <mergeCell ref="A58:D58"/>
    <mergeCell ref="A63:D63"/>
  </mergeCells>
  <pageMargins left="0.70866141732283472" right="0.70866141732283472" top="0.74803149606299213" bottom="0.74803149606299213" header="0.31496062992125984" footer="0.31496062992125984"/>
  <pageSetup paperSize="9" scale="2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2019-04-02T07:10:15Z</cp:lastPrinted>
  <dcterms:created xsi:type="dcterms:W3CDTF">2019-04-01T14:07:29Z</dcterms:created>
  <dcterms:modified xsi:type="dcterms:W3CDTF">2020-03-31T22:03:43Z</dcterms:modified>
</cp:coreProperties>
</file>