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68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9" i="1" l="1"/>
  <c r="AH29" i="1" l="1"/>
  <c r="AE34" i="1" l="1"/>
  <c r="AD34" i="1"/>
</calcChain>
</file>

<file path=xl/sharedStrings.xml><?xml version="1.0" encoding="utf-8"?>
<sst xmlns="http://schemas.openxmlformats.org/spreadsheetml/2006/main" count="164" uniqueCount="92">
  <si>
    <t>№ п/п</t>
  </si>
  <si>
    <t>Наименование параметра</t>
  </si>
  <si>
    <t>Ед. изм.</t>
  </si>
  <si>
    <t>Значение</t>
  </si>
  <si>
    <t>Дата заполнения/внесения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</si>
  <si>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</si>
  <si>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</si>
  <si>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</si>
  <si>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</si>
  <si>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</si>
  <si>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периода):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</si>
  <si>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</si>
  <si>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</si>
  <si>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</si>
  <si>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</si>
  <si>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</si>
  <si>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Начислено за водоснабжение, потрябляемое при использовании и содержании общего имущества </t>
  </si>
  <si>
    <t xml:space="preserve">Начислено за электроэнергию потрябляемую при использовании и содержании общего имущества </t>
  </si>
  <si>
    <t xml:space="preserve">Получено денежных средств, в т. ч: </t>
  </si>
  <si>
    <t xml:space="preserve">     - денежных средств от собственников/ нанимателей помещений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</si>
  <si>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</si>
  <si>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</si>
  <si>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</si>
  <si>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</si>
  <si>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</si>
  <si>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</si>
  <si>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</si>
  <si>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-         задолженность потребителей  (на конец периода)</t>
  </si>
  <si>
    <t>21.</t>
  </si>
  <si>
    <t>Наименование работы</t>
  </si>
  <si>
    <t>Работы по обеспечению вывоза бытовых отходов</t>
  </si>
  <si>
    <t>Работы по содержанию и ремонту лифта в многоквартирном доме</t>
  </si>
  <si>
    <t xml:space="preserve">Предоставление информации, подлежащей обязательному раскрытию в соответствии с законодательством РФ </t>
  </si>
  <si>
    <t>Рассчетно-кассовое обслуживание</t>
  </si>
  <si>
    <t>Работы (услуги) по управлению многоквартирным домом</t>
  </si>
  <si>
    <t>Проведение дератизации, дезинсекции помещений входящих в состав общего имущества</t>
  </si>
  <si>
    <t>Работы по аварийно-диспетчерскому обслуживанию и заявочному ремонту</t>
  </si>
  <si>
    <t>Работы по содержанию оборудования и систем инженерно-технического обеспечения, входящих в состав общего имущества в многоквартирном доме</t>
  </si>
  <si>
    <t xml:space="preserve">Работы по содержанию земельного участка с элементами озеленения и благоустройства, иными объектами предназначенными для обслуживания и эксплуатации МКД </t>
  </si>
  <si>
    <t>Работы по санитарному содержанию придомовой территории</t>
  </si>
  <si>
    <t>Работы по санитарному содержанию помещений, входящих в сотав общего имущества</t>
  </si>
  <si>
    <t>Работы по содержанию и ремонту систем   вентиляции</t>
  </si>
  <si>
    <t>ТО видеонаблюдения</t>
  </si>
  <si>
    <t>22.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</si>
  <si>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</si>
  <si>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</t>
  </si>
  <si>
    <t>23.Наименование работы (услуги), выполняемой в рамках указанного раздела работ (услуг)</t>
  </si>
  <si>
    <t>---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</si>
  <si>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</si>
  <si>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Сдвигание свежевыпавшего снега и очистка придомовой территории от снега и льда при наличии колейности свыше 5 см.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</si>
  <si>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</si>
  <si>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</si>
  <si>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Уборка контейнерных площадок, расположенных на придомовой территории общего имущества МКД</t>
  </si>
  <si>
    <t>Подметание и уборка придомовой территории в теплый период года</t>
  </si>
  <si>
    <t>Уборка и выкашивание газонов прочистка ливневой канализации в теплый период года</t>
  </si>
  <si>
    <t>Сухая  уборка тамбуров, холлов, коридоров, галерей, лифтовых площадок и лифтовых холлов и кабин, лестничных площадок и маршей, пандусов</t>
  </si>
  <si>
    <t xml:space="preserve"> Влажная уборка тамбуров, холлов, коридоров, галерей, лифтовых площадок и лифтовых холлов и кабин, лестничных площадок и маршей, пандусов</t>
  </si>
  <si>
    <t>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дверный ручек.</t>
  </si>
  <si>
    <t>мытье окон</t>
  </si>
  <si>
    <t>Установка МАФ</t>
  </si>
  <si>
    <t>Ремонт подъезда</t>
  </si>
  <si>
    <t>Ремонт освещения подьезда, придомовой территории</t>
  </si>
  <si>
    <t>Периодичность выполнения работ (оказания услуг)</t>
  </si>
  <si>
    <t>ежедневно</t>
  </si>
  <si>
    <t>Диспетчеризация круглосуточно ТО лифтового хозяйства осуществляется в соответствии с условиямидоговора со специализированной организацией по мере необходимости</t>
  </si>
  <si>
    <t>Исходя из ЖК РФ Постановления правительства РФ от 23.09.2010 №731</t>
  </si>
  <si>
    <t>ежеквартально</t>
  </si>
  <si>
    <t>Во время снегопада: при температуре воздуха ниже -2С - через 3 часа; При температуре воздуха выше-2С - через 1,5 часа; При отсутствии снегопада - через 3 часа.</t>
  </si>
  <si>
    <t>1 раз в 3 суток</t>
  </si>
  <si>
    <t>1 раз в 3 суток во время гололеда</t>
  </si>
  <si>
    <t>1 раз в месяц</t>
  </si>
  <si>
    <t>1 раз в сутки</t>
  </si>
  <si>
    <t>По мере необходимости</t>
  </si>
  <si>
    <t>5 раз в неделю</t>
  </si>
  <si>
    <t>2 раза в месяц</t>
  </si>
  <si>
    <t>2 раза в год</t>
  </si>
  <si>
    <t>Один раз в год</t>
  </si>
  <si>
    <t>ежемесячно</t>
  </si>
  <si>
    <t>Единица измерения</t>
  </si>
  <si>
    <t>1м2</t>
  </si>
  <si>
    <t>м2</t>
  </si>
  <si>
    <t>шт</t>
  </si>
  <si>
    <t>Стоимость на единицу измерения</t>
  </si>
  <si>
    <t>Форма 2.8. Отчет об исполнении управляющей организацией договора управления, а также о выполнении товариществом, кооперативом смет доходов и расходов за 2019г. по ул. Ямашева,д.8</t>
  </si>
  <si>
    <t>Выполненные  работы (оказанные услуги) по содержанию общего имущества и текущему ремонту в отчетном периоде (заполняется по каждому виду работ) за 2019г.по ул.Ямашева, д.8)</t>
  </si>
  <si>
    <t>Итого за 2019г.</t>
  </si>
  <si>
    <t>Ремонт дверей</t>
  </si>
  <si>
    <t>Замена стеклопакетов</t>
  </si>
  <si>
    <t>Текущий ремонт</t>
  </si>
  <si>
    <t xml:space="preserve">Начислено за водоснабжение потрябляемое при использовании и содержании общего имущества </t>
  </si>
  <si>
    <t>Работы по ремонту оборудования и систем инженерно-технического обеспечения, входящих в состав общего имущества в многоквартирном доме</t>
  </si>
  <si>
    <t>Общая информация о выполняемых работах (оказываемых услугах) по содержанию и текущему ремонту общего имущества (Тариф-25,75 руб.)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</si>
</sst>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5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49" fontId="2" fillId="0" borderId="5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14" fontId="2" fillId="0" borderId="6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 horizontal="center" vertical="center"/>
    </xf>
    <xf numFmtId="2" fontId="2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2" fontId="2" fillId="0" borderId="17" xfId="0" applyNumberFormat="1" applyFont="1" applyFill="1" applyBorder="1" applyAlignment="1">
      <alignment horizontal="center" vertical="center" wrapText="1"/>
    </xf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18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quotePrefix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9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21" xfId="0" applyNumberFormat="1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23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2" fontId="1" fillId="0" borderId="5" xfId="0" applyNumberFormat="1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4"/>
  <sheetViews>
    <sheetView tabSelected="1" topLeftCell="A31" workbookViewId="0">
      <selection activeCell="A35" sqref="A35:XFD67"/>
    </sheetView>
  </sheetViews>
  <sheetFormatPr defaultColWidth="9.109375" defaultRowHeight="13.8" x14ac:dyDescent="0.3"/>
  <cols>
    <col min="1" max="1" width="5.88671875" style="6" customWidth="1"/>
    <col min="2" max="2" width="42.6640625" style="65" customWidth="1"/>
    <col min="3" max="3" width="10.5546875" style="6" customWidth="1"/>
    <col min="4" max="4" width="23.44140625" style="6" customWidth="1"/>
    <col min="5" max="5" width="20.109375" style="6" customWidth="1"/>
    <col min="6" max="6" width="22" style="6" customWidth="1"/>
    <col min="7" max="7" width="19.44140625" style="6" customWidth="1"/>
    <col min="8" max="8" width="21.44140625" style="6" customWidth="1"/>
    <col min="9" max="9" width="23.109375" style="6" customWidth="1"/>
    <col min="10" max="10" width="16.6640625" style="6" customWidth="1"/>
    <col min="11" max="11" width="9.44140625" style="6" customWidth="1"/>
    <col min="12" max="12" width="15.88671875" style="6" customWidth="1"/>
    <col min="13" max="13" width="16.6640625" style="6" customWidth="1"/>
    <col min="14" max="14" width="11.5546875" style="6" customWidth="1"/>
    <col min="15" max="15" width="9.109375" style="6" customWidth="1"/>
    <col min="16" max="16" width="9.109375" style="6"/>
    <col min="17" max="17" width="5.88671875" style="6" customWidth="1"/>
    <col min="18" max="19" width="9.109375" style="6" hidden="1" customWidth="1"/>
    <col min="20" max="21" width="9.109375" style="6"/>
    <col min="22" max="22" width="6" style="6" customWidth="1"/>
    <col min="23" max="23" width="11.6640625" style="6" customWidth="1"/>
    <col min="24" max="24" width="14.88671875" style="6" customWidth="1"/>
    <col min="25" max="29" width="13.6640625" style="6" customWidth="1"/>
    <col min="30" max="30" width="15.33203125" style="6" customWidth="1"/>
    <col min="31" max="31" width="10.6640625" style="6" bestFit="1" customWidth="1"/>
    <col min="32" max="32" width="10.6640625" style="6" customWidth="1"/>
    <col min="33" max="33" width="10.6640625" style="6" bestFit="1" customWidth="1"/>
    <col min="34" max="34" width="14" style="6" customWidth="1"/>
    <col min="35" max="16384" width="9.109375" style="6"/>
  </cols>
  <sheetData>
    <row r="1" spans="1:5" ht="59.25" customHeight="1" thickTop="1" x14ac:dyDescent="0.3">
      <c r="A1" s="3" t="s">
        <v>83</v>
      </c>
      <c r="B1" s="4"/>
      <c r="C1" s="4"/>
      <c r="D1" s="5"/>
    </row>
    <row r="2" spans="1:5" x14ac:dyDescent="0.3">
      <c r="A2" s="7"/>
      <c r="B2" s="8"/>
      <c r="C2" s="9"/>
      <c r="D2" s="10"/>
    </row>
    <row r="3" spans="1:5" ht="35.25" customHeight="1" x14ac:dyDescent="0.3">
      <c r="A3" s="11" t="s">
        <v>0</v>
      </c>
      <c r="B3" s="12" t="s">
        <v>1</v>
      </c>
      <c r="C3" s="13" t="s">
        <v>2</v>
      </c>
      <c r="D3" s="14" t="s">
        <v>3</v>
      </c>
    </row>
    <row r="4" spans="1:5" ht="20.100000000000001" customHeight="1" x14ac:dyDescent="0.3">
      <c r="A4" s="11">
        <v>1</v>
      </c>
      <c r="B4" s="12" t="s">
        <v>4</v>
      </c>
      <c r="C4" s="15" t="s">
        <v>5</v>
      </c>
      <c r="D4" s="9"/>
    </row>
    <row r="5" spans="1:5" ht="20.100000000000001" customHeight="1" x14ac:dyDescent="0.3">
      <c r="A5" s="11">
        <v>2</v>
      </c>
      <c r="B5" s="12" t="s">
        <v>6</v>
      </c>
      <c r="C5" s="15" t="s">
        <v>5</v>
      </c>
      <c r="D5" s="16">
        <v>43466</v>
      </c>
    </row>
    <row r="6" spans="1:5" ht="20.100000000000001" customHeight="1" x14ac:dyDescent="0.3">
      <c r="A6" s="11">
        <v>3</v>
      </c>
      <c r="B6" s="12" t="s">
        <v>7</v>
      </c>
      <c r="C6" s="15" t="s">
        <v>5</v>
      </c>
      <c r="D6" s="16">
        <v>43830</v>
      </c>
    </row>
    <row r="7" spans="1:5" ht="36" customHeight="1" x14ac:dyDescent="0.3">
      <c r="A7" s="17" t="s">
        <v>91</v>
      </c>
      <c r="B7" s="18"/>
      <c r="C7" s="18"/>
      <c r="D7" s="19"/>
    </row>
    <row r="8" spans="1:5" ht="27.6" x14ac:dyDescent="0.3">
      <c r="A8" s="11">
        <v>4</v>
      </c>
      <c r="B8" s="15" t="s">
        <v>8</v>
      </c>
      <c r="C8" s="15" t="s">
        <v>9</v>
      </c>
      <c r="D8" s="14"/>
    </row>
    <row r="9" spans="1:5" ht="30" customHeight="1" x14ac:dyDescent="0.3">
      <c r="A9" s="11">
        <v>5</v>
      </c>
      <c r="B9" s="20" t="s">
        <v>10</v>
      </c>
      <c r="C9" s="15" t="s">
        <v>9</v>
      </c>
      <c r="D9" s="21"/>
    </row>
    <row r="10" spans="1:5" ht="20.100000000000001" customHeight="1" x14ac:dyDescent="0.3">
      <c r="A10" s="11">
        <v>6</v>
      </c>
      <c r="B10" s="20" t="s">
        <v>11</v>
      </c>
      <c r="C10" s="15" t="s">
        <v>9</v>
      </c>
      <c r="D10" s="21">
        <v>1028032.88</v>
      </c>
    </row>
    <row r="11" spans="1:5" ht="59.25" customHeight="1" x14ac:dyDescent="0.3">
      <c r="A11" s="11">
        <v>7</v>
      </c>
      <c r="B11" s="20" t="s">
        <v>12</v>
      </c>
      <c r="C11" s="15" t="s">
        <v>9</v>
      </c>
      <c r="D11" s="22">
        <v>2779188.16</v>
      </c>
      <c r="E11" s="23"/>
    </row>
    <row r="12" spans="1:5" ht="20.100000000000001" customHeight="1" x14ac:dyDescent="0.3">
      <c r="A12" s="11">
        <v>8</v>
      </c>
      <c r="B12" s="20" t="s">
        <v>13</v>
      </c>
      <c r="C12" s="15" t="s">
        <v>9</v>
      </c>
      <c r="D12" s="21">
        <v>1937628.99</v>
      </c>
    </row>
    <row r="13" spans="1:5" ht="20.100000000000001" customHeight="1" x14ac:dyDescent="0.3">
      <c r="A13" s="11">
        <v>9</v>
      </c>
      <c r="B13" s="20" t="s">
        <v>14</v>
      </c>
      <c r="C13" s="15" t="s">
        <v>9</v>
      </c>
      <c r="D13" s="21">
        <v>190919.93</v>
      </c>
    </row>
    <row r="14" spans="1:5" ht="20.100000000000001" customHeight="1" x14ac:dyDescent="0.3">
      <c r="A14" s="11">
        <v>10</v>
      </c>
      <c r="B14" s="20" t="s">
        <v>15</v>
      </c>
      <c r="C14" s="15" t="s">
        <v>9</v>
      </c>
      <c r="D14" s="21">
        <v>322284.61</v>
      </c>
    </row>
    <row r="15" spans="1:5" ht="43.5" customHeight="1" x14ac:dyDescent="0.3">
      <c r="A15" s="11">
        <v>11</v>
      </c>
      <c r="B15" s="20" t="s">
        <v>16</v>
      </c>
      <c r="C15" s="15" t="s">
        <v>9</v>
      </c>
      <c r="D15" s="15">
        <v>7539.42</v>
      </c>
    </row>
    <row r="16" spans="1:5" ht="51" customHeight="1" x14ac:dyDescent="0.3">
      <c r="A16" s="11">
        <v>12</v>
      </c>
      <c r="B16" s="20" t="s">
        <v>17</v>
      </c>
      <c r="C16" s="15" t="s">
        <v>9</v>
      </c>
      <c r="D16" s="15">
        <v>199794.63</v>
      </c>
    </row>
    <row r="17" spans="1:34" ht="20.25" customHeight="1" x14ac:dyDescent="0.3">
      <c r="A17" s="11">
        <v>13</v>
      </c>
      <c r="B17" s="20" t="s">
        <v>18</v>
      </c>
      <c r="C17" s="15" t="s">
        <v>9</v>
      </c>
      <c r="D17" s="24">
        <v>2541612.9</v>
      </c>
    </row>
    <row r="18" spans="1:34" ht="27.6" x14ac:dyDescent="0.3">
      <c r="A18" s="11">
        <v>14</v>
      </c>
      <c r="B18" s="20" t="s">
        <v>19</v>
      </c>
      <c r="C18" s="15" t="s">
        <v>9</v>
      </c>
      <c r="D18" s="15">
        <v>253466.9</v>
      </c>
    </row>
    <row r="19" spans="1:34" ht="20.25" customHeight="1" x14ac:dyDescent="0.3">
      <c r="A19" s="11">
        <v>15</v>
      </c>
      <c r="B19" s="20" t="s">
        <v>20</v>
      </c>
      <c r="C19" s="15" t="s">
        <v>9</v>
      </c>
      <c r="D19" s="24"/>
    </row>
    <row r="20" spans="1:34" ht="20.100000000000001" customHeight="1" x14ac:dyDescent="0.3">
      <c r="A20" s="11">
        <v>16</v>
      </c>
      <c r="B20" s="20" t="s">
        <v>21</v>
      </c>
      <c r="C20" s="15" t="s">
        <v>9</v>
      </c>
      <c r="D20" s="15"/>
    </row>
    <row r="21" spans="1:34" ht="30" customHeight="1" x14ac:dyDescent="0.3">
      <c r="A21" s="11">
        <v>17</v>
      </c>
      <c r="B21" s="20" t="s">
        <v>22</v>
      </c>
      <c r="C21" s="15" t="s">
        <v>9</v>
      </c>
      <c r="D21" s="24">
        <v>6800</v>
      </c>
    </row>
    <row r="22" spans="1:34" ht="20.100000000000001" customHeight="1" x14ac:dyDescent="0.3">
      <c r="A22" s="11">
        <v>18</v>
      </c>
      <c r="B22" s="20" t="s">
        <v>23</v>
      </c>
      <c r="C22" s="15" t="s">
        <v>9</v>
      </c>
      <c r="D22" s="24">
        <v>150</v>
      </c>
    </row>
    <row r="23" spans="1:34" ht="30.75" customHeight="1" x14ac:dyDescent="0.3">
      <c r="A23" s="11">
        <v>19</v>
      </c>
      <c r="B23" s="20" t="s">
        <v>24</v>
      </c>
      <c r="C23" s="15" t="s">
        <v>9</v>
      </c>
      <c r="D23" s="24">
        <v>2541612.9</v>
      </c>
    </row>
    <row r="24" spans="1:34" ht="30" customHeight="1" x14ac:dyDescent="0.3">
      <c r="A24" s="11">
        <v>20</v>
      </c>
      <c r="B24" s="20" t="s">
        <v>25</v>
      </c>
      <c r="C24" s="15" t="s">
        <v>9</v>
      </c>
      <c r="D24" s="15"/>
    </row>
    <row r="25" spans="1:34" ht="27.6" x14ac:dyDescent="0.3">
      <c r="A25" s="11">
        <v>21</v>
      </c>
      <c r="B25" s="20" t="s">
        <v>26</v>
      </c>
      <c r="C25" s="15" t="s">
        <v>9</v>
      </c>
      <c r="D25" s="15"/>
    </row>
    <row r="26" spans="1:34" ht="27.6" x14ac:dyDescent="0.3">
      <c r="A26" s="11">
        <v>22</v>
      </c>
      <c r="B26" s="20" t="s">
        <v>27</v>
      </c>
      <c r="C26" s="15" t="s">
        <v>9</v>
      </c>
      <c r="D26" s="24">
        <v>1265608.1399999999</v>
      </c>
    </row>
    <row r="27" spans="1:34" ht="32.25" customHeight="1" thickBot="1" x14ac:dyDescent="0.35">
      <c r="A27" s="18" t="s">
        <v>84</v>
      </c>
      <c r="B27" s="18"/>
      <c r="C27" s="18"/>
      <c r="D27" s="18"/>
      <c r="E27" s="18"/>
      <c r="F27" s="18"/>
      <c r="G27" s="18"/>
      <c r="H27" s="18"/>
      <c r="I27" s="18"/>
      <c r="J27" s="25"/>
      <c r="K27" s="67"/>
      <c r="L27" s="9"/>
      <c r="M27" s="9"/>
      <c r="N27" s="25"/>
      <c r="O27" s="26"/>
      <c r="P27" s="27"/>
      <c r="Q27" s="9"/>
      <c r="R27" s="9"/>
      <c r="S27" s="9"/>
      <c r="T27" s="25"/>
      <c r="U27" s="26"/>
      <c r="V27" s="26"/>
      <c r="W27" s="27"/>
      <c r="X27" s="28"/>
      <c r="Y27" s="29"/>
      <c r="Z27" s="29"/>
      <c r="AA27" s="29"/>
      <c r="AB27" s="29"/>
      <c r="AC27" s="29"/>
      <c r="AD27" s="9"/>
    </row>
    <row r="28" spans="1:34" ht="237" customHeight="1" x14ac:dyDescent="0.3">
      <c r="A28" s="15" t="s">
        <v>28</v>
      </c>
      <c r="B28" s="20" t="s">
        <v>29</v>
      </c>
      <c r="C28" s="15" t="s">
        <v>5</v>
      </c>
      <c r="D28" s="15" t="s">
        <v>30</v>
      </c>
      <c r="E28" s="15" t="s">
        <v>31</v>
      </c>
      <c r="F28" s="15" t="s">
        <v>32</v>
      </c>
      <c r="G28" s="15" t="s">
        <v>33</v>
      </c>
      <c r="H28" s="15" t="s">
        <v>34</v>
      </c>
      <c r="I28" s="15" t="s">
        <v>35</v>
      </c>
      <c r="J28" s="30" t="s">
        <v>36</v>
      </c>
      <c r="K28" s="31"/>
      <c r="L28" s="15" t="s">
        <v>37</v>
      </c>
      <c r="M28" s="15" t="s">
        <v>38</v>
      </c>
      <c r="N28" s="32" t="s">
        <v>39</v>
      </c>
      <c r="O28" s="32"/>
      <c r="P28" s="32"/>
      <c r="Q28" s="32"/>
      <c r="R28" s="32"/>
      <c r="S28" s="32"/>
      <c r="T28" s="32" t="s">
        <v>40</v>
      </c>
      <c r="U28" s="32"/>
      <c r="V28" s="1"/>
      <c r="W28" s="2"/>
      <c r="X28" s="33" t="s">
        <v>88</v>
      </c>
      <c r="Y28" s="34"/>
      <c r="Z28" s="34"/>
      <c r="AA28" s="34"/>
      <c r="AB28" s="34"/>
      <c r="AC28" s="35"/>
      <c r="AD28" s="36" t="s">
        <v>41</v>
      </c>
      <c r="AE28" s="15" t="s">
        <v>42</v>
      </c>
      <c r="AF28" s="20" t="s">
        <v>89</v>
      </c>
      <c r="AG28" s="20" t="s">
        <v>17</v>
      </c>
      <c r="AH28" s="13" t="s">
        <v>85</v>
      </c>
    </row>
    <row r="29" spans="1:34" ht="63" customHeight="1" x14ac:dyDescent="0.3">
      <c r="A29" s="15" t="s">
        <v>43</v>
      </c>
      <c r="B29" s="20" t="s">
        <v>44</v>
      </c>
      <c r="C29" s="15" t="s">
        <v>9</v>
      </c>
      <c r="D29" s="15"/>
      <c r="E29" s="15">
        <v>124253.56</v>
      </c>
      <c r="F29" s="15">
        <v>13934.47</v>
      </c>
      <c r="G29" s="15">
        <v>107194.44</v>
      </c>
      <c r="H29" s="15">
        <v>418834.65</v>
      </c>
      <c r="I29" s="15"/>
      <c r="J29" s="30">
        <v>243084.91</v>
      </c>
      <c r="K29" s="31"/>
      <c r="L29" s="15">
        <v>233356.14</v>
      </c>
      <c r="M29" s="15">
        <v>237389.66</v>
      </c>
      <c r="N29" s="32">
        <v>181248.07</v>
      </c>
      <c r="O29" s="32"/>
      <c r="P29" s="32"/>
      <c r="Q29" s="32"/>
      <c r="R29" s="32"/>
      <c r="S29" s="32"/>
      <c r="T29" s="32">
        <v>151744.01999999999</v>
      </c>
      <c r="U29" s="32"/>
      <c r="V29" s="32"/>
      <c r="W29" s="30"/>
      <c r="X29" s="37">
        <f>X34+Y34+Z34+AA34+AC34+AB34</f>
        <v>326145.32</v>
      </c>
      <c r="Y29" s="38"/>
      <c r="Z29" s="38"/>
      <c r="AA29" s="38"/>
      <c r="AB29" s="38"/>
      <c r="AC29" s="39"/>
      <c r="AD29" s="36">
        <v>12840</v>
      </c>
      <c r="AE29" s="24">
        <v>114489.99</v>
      </c>
      <c r="AF29" s="24">
        <v>33206.28</v>
      </c>
      <c r="AG29" s="15">
        <v>211877.36</v>
      </c>
      <c r="AH29" s="68">
        <f>AG29+AF29+AE29+AD29+X29+T29+N29+M29+L29+J29+H29+G29+F29+E29</f>
        <v>2409598.87</v>
      </c>
    </row>
    <row r="30" spans="1:34" ht="57" customHeight="1" x14ac:dyDescent="0.3">
      <c r="A30" s="40" t="s">
        <v>45</v>
      </c>
      <c r="B30" s="41"/>
      <c r="C30" s="41"/>
      <c r="D30" s="42"/>
      <c r="S30" s="6">
        <v>1.21</v>
      </c>
      <c r="X30" s="43"/>
      <c r="Y30" s="9"/>
      <c r="Z30" s="9"/>
      <c r="AA30" s="9"/>
      <c r="AB30" s="9"/>
      <c r="AC30" s="44"/>
    </row>
    <row r="31" spans="1:34" ht="123" customHeight="1" x14ac:dyDescent="0.3">
      <c r="A31" s="11">
        <v>23</v>
      </c>
      <c r="B31" s="15" t="s">
        <v>46</v>
      </c>
      <c r="C31" s="45" t="s">
        <v>47</v>
      </c>
      <c r="D31" s="21" t="s">
        <v>30</v>
      </c>
      <c r="E31" s="21" t="s">
        <v>31</v>
      </c>
      <c r="F31" s="21" t="s">
        <v>32</v>
      </c>
      <c r="G31" s="21" t="s">
        <v>33</v>
      </c>
      <c r="H31" s="21" t="s">
        <v>34</v>
      </c>
      <c r="I31" s="46" t="s">
        <v>35</v>
      </c>
      <c r="J31" s="30" t="s">
        <v>36</v>
      </c>
      <c r="K31" s="69"/>
      <c r="L31" s="21" t="s">
        <v>48</v>
      </c>
      <c r="M31" s="21" t="s">
        <v>38</v>
      </c>
      <c r="N31" s="15" t="s">
        <v>49</v>
      </c>
      <c r="O31" s="15" t="s">
        <v>50</v>
      </c>
      <c r="P31" s="15" t="s">
        <v>51</v>
      </c>
      <c r="Q31" s="15" t="s">
        <v>52</v>
      </c>
      <c r="R31" s="15" t="s">
        <v>53</v>
      </c>
      <c r="S31" s="15" t="s">
        <v>54</v>
      </c>
      <c r="T31" s="15" t="s">
        <v>55</v>
      </c>
      <c r="U31" s="15" t="s">
        <v>56</v>
      </c>
      <c r="V31" s="15" t="s">
        <v>57</v>
      </c>
      <c r="W31" s="47" t="s">
        <v>58</v>
      </c>
      <c r="X31" s="66" t="s">
        <v>59</v>
      </c>
      <c r="Y31" s="15" t="s">
        <v>86</v>
      </c>
      <c r="Z31" s="15" t="s">
        <v>60</v>
      </c>
      <c r="AA31" s="15" t="s">
        <v>61</v>
      </c>
      <c r="AB31" s="15" t="s">
        <v>90</v>
      </c>
      <c r="AC31" s="53" t="s">
        <v>87</v>
      </c>
      <c r="AD31" s="48" t="s">
        <v>41</v>
      </c>
      <c r="AE31" s="15" t="s">
        <v>42</v>
      </c>
      <c r="AF31" s="49"/>
    </row>
    <row r="32" spans="1:34" ht="57" customHeight="1" x14ac:dyDescent="0.3">
      <c r="A32" s="11">
        <v>24</v>
      </c>
      <c r="B32" s="15" t="s">
        <v>62</v>
      </c>
      <c r="C32" s="45" t="s">
        <v>47</v>
      </c>
      <c r="D32" s="21" t="s">
        <v>63</v>
      </c>
      <c r="E32" s="15" t="s">
        <v>64</v>
      </c>
      <c r="F32" s="15" t="s">
        <v>65</v>
      </c>
      <c r="G32" s="21" t="s">
        <v>63</v>
      </c>
      <c r="H32" s="21" t="s">
        <v>63</v>
      </c>
      <c r="I32" s="21" t="s">
        <v>66</v>
      </c>
      <c r="J32" s="50" t="s">
        <v>63</v>
      </c>
      <c r="K32" s="69"/>
      <c r="L32" s="21" t="s">
        <v>63</v>
      </c>
      <c r="M32" s="21" t="s">
        <v>63</v>
      </c>
      <c r="N32" s="15" t="s">
        <v>67</v>
      </c>
      <c r="O32" s="9" t="s">
        <v>68</v>
      </c>
      <c r="P32" s="15" t="s">
        <v>69</v>
      </c>
      <c r="Q32" s="15" t="s">
        <v>70</v>
      </c>
      <c r="R32" s="9" t="s">
        <v>71</v>
      </c>
      <c r="S32" s="9" t="s">
        <v>72</v>
      </c>
      <c r="T32" s="15" t="s">
        <v>73</v>
      </c>
      <c r="U32" s="15" t="s">
        <v>74</v>
      </c>
      <c r="V32" s="9" t="s">
        <v>75</v>
      </c>
      <c r="W32" s="51" t="s">
        <v>75</v>
      </c>
      <c r="X32" s="52" t="s">
        <v>72</v>
      </c>
      <c r="Y32" s="47" t="s">
        <v>72</v>
      </c>
      <c r="Z32" s="47" t="s">
        <v>72</v>
      </c>
      <c r="AA32" s="47" t="s">
        <v>72</v>
      </c>
      <c r="AB32" s="47" t="s">
        <v>72</v>
      </c>
      <c r="AC32" s="53" t="s">
        <v>72</v>
      </c>
      <c r="AD32" s="48" t="s">
        <v>76</v>
      </c>
      <c r="AE32" s="9" t="s">
        <v>77</v>
      </c>
      <c r="AF32" s="54"/>
    </row>
    <row r="33" spans="1:32" ht="14.4" x14ac:dyDescent="0.3">
      <c r="A33" s="11">
        <v>25</v>
      </c>
      <c r="B33" s="15" t="s">
        <v>78</v>
      </c>
      <c r="C33" s="45" t="s">
        <v>47</v>
      </c>
      <c r="D33" s="21" t="s">
        <v>79</v>
      </c>
      <c r="E33" s="21" t="s">
        <v>79</v>
      </c>
      <c r="F33" s="21" t="s">
        <v>79</v>
      </c>
      <c r="G33" s="21" t="s">
        <v>79</v>
      </c>
      <c r="H33" s="21" t="s">
        <v>79</v>
      </c>
      <c r="I33" s="21" t="s">
        <v>79</v>
      </c>
      <c r="J33" s="50" t="s">
        <v>79</v>
      </c>
      <c r="K33" s="69"/>
      <c r="L33" s="21" t="s">
        <v>79</v>
      </c>
      <c r="M33" s="21" t="s">
        <v>79</v>
      </c>
      <c r="N33" s="9" t="s">
        <v>80</v>
      </c>
      <c r="O33" s="9" t="s">
        <v>80</v>
      </c>
      <c r="P33" s="9" t="s">
        <v>80</v>
      </c>
      <c r="Q33" s="9" t="s">
        <v>80</v>
      </c>
      <c r="R33" s="9" t="s">
        <v>80</v>
      </c>
      <c r="S33" s="9" t="s">
        <v>80</v>
      </c>
      <c r="T33" s="21" t="s">
        <v>79</v>
      </c>
      <c r="U33" s="21" t="s">
        <v>79</v>
      </c>
      <c r="V33" s="21" t="s">
        <v>79</v>
      </c>
      <c r="W33" s="47" t="s">
        <v>79</v>
      </c>
      <c r="X33" s="55" t="s">
        <v>81</v>
      </c>
      <c r="Y33" s="21" t="s">
        <v>81</v>
      </c>
      <c r="Z33" s="21" t="s">
        <v>81</v>
      </c>
      <c r="AA33" s="21" t="s">
        <v>81</v>
      </c>
      <c r="AB33" s="21" t="s">
        <v>81</v>
      </c>
      <c r="AC33" s="53" t="s">
        <v>81</v>
      </c>
      <c r="AD33" s="48" t="s">
        <v>81</v>
      </c>
      <c r="AE33" s="21" t="s">
        <v>81</v>
      </c>
      <c r="AF33" s="49"/>
    </row>
    <row r="34" spans="1:32" ht="15" thickBot="1" x14ac:dyDescent="0.3">
      <c r="A34" s="11">
        <v>26</v>
      </c>
      <c r="B34" s="15" t="s">
        <v>82</v>
      </c>
      <c r="C34" s="45" t="s">
        <v>9</v>
      </c>
      <c r="D34" s="22"/>
      <c r="E34" s="22"/>
      <c r="F34" s="22"/>
      <c r="G34" s="22"/>
      <c r="H34" s="22"/>
      <c r="I34" s="22"/>
      <c r="J34" s="56"/>
      <c r="K34" s="69"/>
      <c r="L34" s="22"/>
      <c r="M34" s="22"/>
      <c r="N34" s="56"/>
      <c r="O34" s="57"/>
      <c r="P34" s="57"/>
      <c r="Q34" s="58"/>
      <c r="R34" s="9"/>
      <c r="S34" s="9"/>
      <c r="T34" s="59"/>
      <c r="U34" s="57"/>
      <c r="V34" s="57"/>
      <c r="W34" s="57"/>
      <c r="X34" s="60">
        <v>128800</v>
      </c>
      <c r="Y34" s="61">
        <v>5800.87</v>
      </c>
      <c r="Z34" s="61">
        <v>1622</v>
      </c>
      <c r="AA34" s="61">
        <v>63112</v>
      </c>
      <c r="AB34" s="61">
        <v>122127.05</v>
      </c>
      <c r="AC34" s="62">
        <v>4683.3999999999996</v>
      </c>
      <c r="AD34" s="63">
        <f>AD29</f>
        <v>12840</v>
      </c>
      <c r="AE34" s="22">
        <f>AE29</f>
        <v>114489.99</v>
      </c>
      <c r="AF34" s="64"/>
    </row>
  </sheetData>
  <mergeCells count="21">
    <mergeCell ref="A1:D1"/>
    <mergeCell ref="A7:D7"/>
    <mergeCell ref="A27:I27"/>
    <mergeCell ref="N27:P27"/>
    <mergeCell ref="T27:W27"/>
    <mergeCell ref="J27:K27"/>
    <mergeCell ref="N28:S28"/>
    <mergeCell ref="T28:W28"/>
    <mergeCell ref="X28:AC28"/>
    <mergeCell ref="J29:K29"/>
    <mergeCell ref="N29:S29"/>
    <mergeCell ref="T29:W29"/>
    <mergeCell ref="X29:AC29"/>
    <mergeCell ref="J28:K28"/>
    <mergeCell ref="A30:D30"/>
    <mergeCell ref="N34:Q34"/>
    <mergeCell ref="T34:W34"/>
    <mergeCell ref="J31:K31"/>
    <mergeCell ref="J32:K32"/>
    <mergeCell ref="J33:K33"/>
    <mergeCell ref="J34:K3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DNS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Дмитрий</cp:lastModifiedBy>
  <dcterms:created xsi:type="dcterms:W3CDTF">2019-04-01T14:06:25Z</dcterms:created>
  <dcterms:modified xsi:type="dcterms:W3CDTF">2020-03-31T22:19:28Z</dcterms:modified>
</cp:coreProperties>
</file>